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binyaminl\AppData\Local\Microsoft\Windows\INetCache\Content.Outlook\NSJUH7VG\"/>
    </mc:Choice>
  </mc:AlternateContent>
  <xr:revisionPtr revIDLastSave="0" documentId="13_ncr:1_{C22A21C3-DA6A-468C-AAE5-BA713809FBD1}"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6" i="1" l="1"/>
  <c r="G215" i="1" l="1"/>
  <c r="G213" i="1"/>
  <c r="G206" i="1"/>
  <c r="G214" i="1"/>
  <c r="G207" i="1"/>
  <c r="G211" i="1"/>
  <c r="G209" i="1"/>
  <c r="G208" i="1"/>
  <c r="G210" i="1"/>
  <c r="G212" i="1"/>
  <c r="G217" i="1" l="1"/>
</calcChain>
</file>

<file path=xl/sharedStrings.xml><?xml version="1.0" encoding="utf-8"?>
<sst xmlns="http://schemas.openxmlformats.org/spreadsheetml/2006/main" count="591" uniqueCount="391">
  <si>
    <t/>
  </si>
  <si>
    <t xml:space="preserve"> כיורים</t>
  </si>
  <si>
    <t>אספקה והתקנה כיור מטבח נירוסטה סוג א' -כיור חמת דגם "עלית 779923"  60 או ש"ע התקנה עליונה מפולסת לפתח שיש במידות זהות כולל חיבור לצנרת ניקוז.</t>
  </si>
  <si>
    <t>יח'</t>
  </si>
  <si>
    <t>ברזים וסוללות</t>
  </si>
  <si>
    <t>אספקה והתקנה ברז פרח "רותם" בעמידה 45 מעלות למים קרים וחמים פיה ארוכה מסתובבת מק"ט 900522 דוגמת "חמת" או ש"ע, גימור כרום, מותקן מושלם לרבות ברז ניל וכל חומרי העזר, חיבור לצנרת מים.</t>
  </si>
  <si>
    <t>משטחי שיש (אבן), משטחי "אבן קיסר", ומשטחים אקריליי</t>
  </si>
  <si>
    <t>אספקה והתקנה משטח שיש מטבח עשוי "גרניט" עובי 20 מ"מ גוון אפור בטון במידות עפ"י תוכנית אדריכלית, לרבות עיבוד קנט ישר בעובי המשטח עם פאזה עדינה, כולל שיפולים ע"ג קיר גב וצד בגובה 20 ס"מ, עיבוד פתחים לכיור במידות 40/60 ס"מ בהתקנה עליונה מפולסט, לכיור סטנדרט ולברז "פרח" (ברז מהשיש)</t>
  </si>
  <si>
    <t>מ'</t>
  </si>
  <si>
    <t xml:space="preserve">נקודות תברואה וקבועות </t>
  </si>
  <si>
    <t>נקודה לכיור, לרבות צינור מים קרים עד 2.0 מ', צינור מים חמים מבודד עד 2.0 מ' וצינור דלוחין עד 2.0 מ', התקנת הכיור והסוללה (לא כולל  אספקה של כיור, ברז או סוללה אשר ישולמו בנפרד), חציבה בקיר בלוקים ותיקונו לאחר  ההתקנה, הכל בשלמות קומפלט</t>
  </si>
  <si>
    <t>קומפ</t>
  </si>
  <si>
    <t>נקודה לניקוז מזגן מפוצל או מיני מרכזי לרבות צינור פוליפרופילן בקוטר 32 מ"מ ובאורך עד 8.0 מ' וחיבור למחסום רצפה</t>
  </si>
  <si>
    <t>דודי מים חמים</t>
  </si>
  <si>
    <t>סה"כ למתקני תברואה</t>
  </si>
  <si>
    <t>עבודות ריצוף וחיפוי</t>
  </si>
  <si>
    <t>ריצוף וחיפוי באריחי גרניט פורצלן וקרמיקה</t>
  </si>
  <si>
    <t>אספקה והתקנת חיפוי קיר קיים באריחי גרניט פורצלן/קרמיקה במטבח עפ"י פריסה אריח במידות כלליות 10/30 ס"מ , מחיר יסוד 110 ש"ח/מ"ר, כולל כל חומרי ההדבקה רובה בגוון תואם</t>
  </si>
  <si>
    <t>מ"ר</t>
  </si>
  <si>
    <t>ריצוף באריחי גרניט פורצלן/קרמיקה אנטי סליפ R10 דגם TAUPE P.E RODANO Dark Gray יבואן חזיבנק מראה טבעי במידות   60/60 ס"מ (מחיר יסוד 165) הדבקה ע"ג הקיים כולל רובה בגוון תואם, לבחירה לפני ביצוע</t>
  </si>
  <si>
    <t>מדה מתפלסת - יישום מדה מתפלסט ע"ג כללל השטח וריצוף קיים כהכנת תשתית מוחלקת ומיושרת לגמר ריצוף פרקט/ שטיח אריחים עפ"י הנחיות ותקן ייצרן השטיחים כולל כל החומרים הנלווים וההכנות ליישום.</t>
  </si>
  <si>
    <t>ריצוף בשטיח / PVC אריחים</t>
  </si>
  <si>
    <t>אריחי PVC דגם A00101 LVT  STONE של חב' Interface משווק ע"י חב' "INNOVATE" או ש"ע, מראה פרקט אלון, מראה בטון אריחים 500/500 יישום בהדבקה בדבק רב פעמי ע"ג רצפה צפה ו/ או ריצף קיים, בהתאם לתוכנית ריצוף.</t>
  </si>
  <si>
    <t>ספים ופנלים/ חיפוי פנל פולימר</t>
  </si>
  <si>
    <t>פנל פולימר בגובה 50 מ"מ בגוון תואם לקיר קצה ישר  יישום ע"ג קירות גבס / בטון הקפיים בהדבקה, חיתוך פינות גרונג</t>
  </si>
  <si>
    <t>מ"א</t>
  </si>
  <si>
    <t>פנל גרניט פורצן בגובה  5 ס"מ בהתאם לריצוף משיק (מחיר יסוד של 45 ₪ ל מ) מסדרה זהה יישום ע"ג קירות גבס / בטון הקפיים</t>
  </si>
  <si>
    <t>סף אלומניום "T" במעברי ריצוף ו/ או דלתות עפ"י סטנדרט יצרן ריצוף, עשוי אלומניום גוון שחור מט משי</t>
  </si>
  <si>
    <t>חיפוי דקורטיבי ואקוסטי קיר וידאו</t>
  </si>
  <si>
    <t>דיפון וחיפוי קיר וידאו מורחק מקיר קיים כ 20 ס"מ, חזית לוח עץ מחורץ מראה אלון טבעי כולל בד גיזה שחור בגב הלוח דגם SCREENBALL  חב' יהודה ייצוא/יבוא עובי לוח 18 מ"מ, ביצוע עפ"י פרט אדריכלי מיוחד כולל נישת גבס.</t>
  </si>
  <si>
    <t>קומפ'</t>
  </si>
  <si>
    <t>סה"כ לעבודות ריצוף וחיפוי</t>
  </si>
  <si>
    <t>עבודות צביעה</t>
  </si>
  <si>
    <t>2. כל העבודות בפרק זה כפופות לנאמר ב"מפרט כללי לעבודות בנין" ("האוגדן הכחול"), כולל אופני המדידה, אלא אם צויין אחרת בסעיף.</t>
  </si>
  <si>
    <t>3. משטחים לסיוד יצבעו לפחות 3 פעמים עד לקבלת ציפוי אחיד בגוון הדרוש.</t>
  </si>
  <si>
    <t>צבע פנים</t>
  </si>
  <si>
    <t>מרק (שפכטל) בשתי שכבות והחלקתו על קירות פנים קיימים מעל טיח או לאחר גירוד הצבע. העבודה תבוצע לפי דרישה בלבד</t>
  </si>
  <si>
    <t>מרק (שפכטל) מלא בשתי שכבות והחלקתו על קירות פנים ותקרות חדשות עשויי גבס דו קרומי הכל חלק ומוכן לצבע. העבודה תבוצע לפי דרישה בלבד</t>
  </si>
  <si>
    <t>צבע "סופרקריל" נירלט גוון 041 NWC או ש"ע על טיח פנים או גבס לרבות תקרות גבס כולל שכבת יסוד "טמבורפיל" או ש"ע ושתי שכבות "סופרקריל" או ש"ע</t>
  </si>
  <si>
    <t>סה"כ לעבודות צביעה</t>
  </si>
  <si>
    <t>רכיבים מתועשים בבניין</t>
  </si>
  <si>
    <t>מחיצות גבס וחיפוי פנים לקירות</t>
  </si>
  <si>
    <t>מחיצות גבס דו צידי דו-קרומיות (בשני הצדדים) בעובי כולל של 120 מ"מ, עם מסילה עליונה ותחתונה וניצבים מפח פלדה מגולוון, הכל עד גמר מושלם, מוכן לצביעה, המדידה נטו - כולל פתחים (חיזוק לפתחים עם ניצבים בעובי מעל 1.2 מ"מ כולל לוחות עץ ובידוד אקוסטי נמדדים בנפרד)</t>
  </si>
  <si>
    <t>חיפוי פנים לקירות קיים בלוח גבס בעובי כולל של 60 מ"מ, כולל סגירת חלונות ומעברים חד צידי החיפוי כולל: לוח גבס בעובי 12.7 מ"מ, קונסטרוקציה מפרופילי אומגה מחוזקת לקיר, הכל עד גמר מושלם מוכן לצביעה (בידוד אקוסטי נמדד בנפרד)</t>
  </si>
  <si>
    <t>תקרות אלומיניום ופח מגולוון</t>
  </si>
  <si>
    <r>
      <t xml:space="preserve">תקרת מגשי פח רשת מגולוון צבע שחור דגם </t>
    </r>
    <r>
      <rPr>
        <b/>
        <sz val="11"/>
        <rFont val="Arial"/>
        <family val="2"/>
      </rPr>
      <t xml:space="preserve">TRAVEST-EXPENDED Mesh K200 </t>
    </r>
    <r>
      <rPr>
        <sz val="11"/>
        <rFont val="Arial"/>
        <family val="2"/>
      </rPr>
      <t xml:space="preserve">, כולל אריח אקוסטי עליון גוון שחור במידות זהות דגם </t>
    </r>
    <r>
      <rPr>
        <b/>
        <sz val="11"/>
        <rFont val="Arial"/>
        <family val="2"/>
      </rPr>
      <t>FOCUS ECOPHONE</t>
    </r>
    <r>
      <rPr>
        <sz val="11"/>
        <rFont val="Arial"/>
        <family val="2"/>
      </rPr>
      <t xml:space="preserve"> יבואן יהודה ייבוא/ייצוא או ש"ע מסילות דגם </t>
    </r>
    <r>
      <rPr>
        <b/>
        <sz val="11"/>
        <rFont val="Arial"/>
        <family val="2"/>
      </rPr>
      <t>FINE LINE</t>
    </r>
    <r>
      <rPr>
        <sz val="11"/>
        <rFont val="Arial"/>
        <family val="2"/>
      </rPr>
      <t xml:space="preserve"> אריח במידות  60/60  או 61/61 ס"מ לרבות בידוד עם גיזה אקוסטית בעובי 0.2 מ"מ. המחיר כולל את הפרופילים הנושאים, אלמנטי התליה (בגובה עד 1.0 מ') וגמר זויתן L+Z לאורח קירות וסינרים בעובי 1.2 מ"מ ליד הקירות</t>
    </r>
  </si>
  <si>
    <t>תקרות גבס ופתחי שירות</t>
  </si>
  <si>
    <t>תקרה אקוסטית מלוחות גבס חלק או ש"ע 0.70=NRC (0.90=(aw, עובי 12.5כללי  מ"מ. המחיר כולל את הפרופילים הנושאים והמשניים, אלמנטי התליה וגמר זוויתן "ח" בעובי 1.2 מ"מ ניתוק לאורח הקירות, עד לביצוע מושלם של העבודה (מחיר יסוד לאריחים 90 ש"ח/מ"ר)</t>
  </si>
  <si>
    <t>סגירות אנכיות ואופקיות מגבס</t>
  </si>
  <si>
    <t>סגירה אופקית ואנכית "סינר" מלוחות גבס בעובי 12.7 מ"מ בין מפלסים שונים, ברוחב פרוס עד 20 ס"מ, בהיקפי תקרות אקוסטיות, לרבות קונסטרוקציה (בגובה עד 1.0 מ') הכל עד גמר מושלם מוכן לצביעה (המדידה בפריסה במ"ר)</t>
  </si>
  <si>
    <t>סה"כ לרכיבים מתועשים בבניין</t>
  </si>
  <si>
    <t>05</t>
  </si>
  <si>
    <t>דלתות,מחיצות וחלונות אלומניום משולבות זכוכית</t>
  </si>
  <si>
    <t>05.01</t>
  </si>
  <si>
    <r>
      <t>אספקה והתקנה מחיצה קבועה (פנים) שקופה בקיר גבס</t>
    </r>
    <r>
      <rPr>
        <b/>
        <sz val="11"/>
        <color rgb="FF222222"/>
        <rFont val="Arial"/>
        <family val="2"/>
      </rPr>
      <t xml:space="preserve"> (Gl 01) 140/115 </t>
    </r>
    <r>
      <rPr>
        <sz val="11"/>
        <color rgb="FF222222"/>
        <rFont val="Arial"/>
        <family val="2"/>
      </rPr>
      <t>דגם</t>
    </r>
    <r>
      <rPr>
        <b/>
        <sz val="11"/>
        <color rgb="FF222222"/>
        <rFont val="Arial"/>
        <family val="2"/>
      </rPr>
      <t xml:space="preserve"> "INNOVATE - Panorama"</t>
    </r>
    <r>
      <rPr>
        <sz val="11"/>
        <color rgb="FF222222"/>
        <rFont val="Arial"/>
        <family val="2"/>
      </rPr>
      <t xml:space="preserve"> זיגוג כפול של זכוכיות שקופות מחוסמות 8 מ"מ ללא פרופילים בחלוקה אנכית, חיבור זכוכית לזכוכית ע"י H פוליקרבונט שקוף, אטמים בהיקף של כל פרופילי המחיצה ליצירת אטימה.עובי המערכת הכולל הינו 82 מ"מ, מסילות רצפה תקרה מדגם U לניתוק בין חומרים. גוון שחור מ.צ.פ.א MFH252 מגורען.</t>
    </r>
  </si>
  <si>
    <t>05.02</t>
  </si>
  <si>
    <r>
      <rPr>
        <sz val="11"/>
        <rFont val="Arial"/>
        <family val="2"/>
      </rPr>
      <t xml:space="preserve">אספקה והתקנת חלון קבוע (חוץ) זכוכית/אלומניום </t>
    </r>
    <r>
      <rPr>
        <b/>
        <sz val="11"/>
        <rFont val="Arial"/>
        <family val="2"/>
      </rPr>
      <t>(Win 01+02+03)</t>
    </r>
    <r>
      <rPr>
        <sz val="11"/>
        <rFont val="Arial"/>
        <family val="2"/>
      </rPr>
      <t xml:space="preserve"> בפתח קיר קיים מרצפה עד בגובה כללי 125 ס"מ , דלת אקוסטית db35,דגם קליל אופיס 4500 גוון מ.צ.פ.א MFH252 מגורען, פירזול של חב' DORMA גרמניה תואם לסידרה זכוכית טריפלקס 5+6 מחוסמת </t>
    </r>
  </si>
  <si>
    <t>05.03</t>
  </si>
  <si>
    <r>
      <rPr>
        <sz val="11"/>
        <rFont val="Arial"/>
        <family val="2"/>
      </rPr>
      <t xml:space="preserve">אספקה והתקנת דלת (חוץ) זכוכית/אלומניום </t>
    </r>
    <r>
      <rPr>
        <b/>
        <sz val="11"/>
        <rFont val="Arial"/>
        <family val="2"/>
      </rPr>
      <t>(Dr01+04)</t>
    </r>
    <r>
      <rPr>
        <sz val="11"/>
        <rFont val="Arial"/>
        <family val="2"/>
      </rPr>
      <t xml:space="preserve"> בפתח קיר קיים מרצפה עד בגובה כללי 210 ס"מ , דלת אקוסטית db35,דגם קליל אופיס 4500 גוון מ.צ.פ.א MFH252 מגורען, פירזול ומחזיר שמן רצפתי של חב' DORMA גרמניה תואם לסידרה זכוכית טריפלקס 5+6 מחוסמת כולל הכנה עבור מנגנון פתיחה חשמלי.</t>
    </r>
  </si>
  <si>
    <t>05.04</t>
  </si>
  <si>
    <r>
      <t>אספקה והתקנה דלת כנף זכוכית</t>
    </r>
    <r>
      <rPr>
        <b/>
        <sz val="11"/>
        <color rgb="FF222222"/>
        <rFont val="Arial"/>
        <family val="2"/>
      </rPr>
      <t xml:space="preserve"> (DR 02+03)</t>
    </r>
    <r>
      <rPr>
        <sz val="11"/>
        <color rgb="FF222222"/>
        <rFont val="Arial"/>
        <family val="2"/>
      </rPr>
      <t xml:space="preserve"> דגם </t>
    </r>
    <r>
      <rPr>
        <b/>
        <sz val="11"/>
        <color rgb="FF222222"/>
        <rFont val="Arial"/>
        <family val="2"/>
      </rPr>
      <t>INNOVATE - Metal Line</t>
    </r>
    <r>
      <rPr>
        <sz val="11"/>
        <color rgb="FF222222"/>
        <rFont val="Arial"/>
        <family val="2"/>
      </rPr>
      <t xml:space="preserve"> d.g  כנף מתכת בפתיחה רגילה בעובי 40 מ"מ, במידה  90/210 ס"מ בגובה מלא של המחיצה כולל משקוף היקפי בעובי 82 מ"מ,הכולל אטמי ניאופרן עבים לשם אקוסטיקה מרבית ופרזול איכותי סטנדרטי של היצרן כגון 3 צירי מסב מתכוננים/ ידיות/מנעול/צילינדר/מעצור דלת העשויים נירוסטה, כולל מחזיר שמן עיילי פרופיל אלומיניום בגמר מתכת צבועה באבקה 80 מיקרון או זכוכית, גוון שחור מ.צ.פ.א MFH252 מגורען.</t>
    </r>
  </si>
  <si>
    <t>סה"כ לדלתות ומחיצות אלומניום משולבות זכוכית</t>
  </si>
  <si>
    <t>06</t>
  </si>
  <si>
    <t>פרטי ריהוט, נגרות אומן ועמדות מפעיל</t>
  </si>
  <si>
    <t>06.01</t>
  </si>
  <si>
    <t>פרטי ריהוט ונגרות אומן</t>
  </si>
  <si>
    <t>06.01.01</t>
  </si>
  <si>
    <r>
      <t xml:space="preserve">ארון מטבח - יח' ארון תחתון כולל יח' ארון עליון תלוי ע"ג קיר למטבח עפ"י פרט נגרות  </t>
    </r>
    <r>
      <rPr>
        <b/>
        <sz val="11"/>
        <rFont val="Arial"/>
        <family val="2"/>
      </rPr>
      <t>FR01</t>
    </r>
    <r>
      <rPr>
        <sz val="11"/>
        <rFont val="Arial"/>
        <family val="2"/>
      </rPr>
      <t xml:space="preserve"> במידות כלליות  180/65 משולב מגירות, חומרי גמר ופירזול בהתאם לפרט נגרות .</t>
    </r>
  </si>
  <si>
    <t>06.01.02</t>
  </si>
  <si>
    <r>
      <t xml:space="preserve">ארון מטבח משלים - יח' ארון תחתון ועליון בנישה קיר למטבח עפ"י פרט נגרות  </t>
    </r>
    <r>
      <rPr>
        <b/>
        <sz val="11"/>
        <rFont val="Arial"/>
        <family val="2"/>
      </rPr>
      <t>FR02</t>
    </r>
    <r>
      <rPr>
        <sz val="11"/>
        <rFont val="Arial"/>
        <family val="2"/>
      </rPr>
      <t xml:space="preserve"> במידות כלליות  85/65/6280 משולב תאי לוקר, חומרי גמר ופירזול בהתאם לפרט נגרות .</t>
    </r>
  </si>
  <si>
    <t>06.01.03</t>
  </si>
  <si>
    <t>כסא מפעיל - כסא עבודה ארגונומי המיועד לסבביבת עבודה מבצעית במשמרות 24/7 כולל משענת ראש, מנגנון פניאומטי לכיוון המושב,נדנוד סנכרוני והתאמה למשקל היושב, ידיות מתכוננות, גלגלים סיליקונים ע"ג שטיח, ריפוד בד איכותי עמיד לשימוש רב  דוחה כתמים וריחות רעים כדוגמאת דגם "Contesa" חב' צרעה או ש"ע לבחירת האדריכל לפני ביצוע.</t>
  </si>
  <si>
    <t>06.02</t>
  </si>
  <si>
    <t>עמדות מפעיל וארוניות תואמות</t>
  </si>
  <si>
    <t>06.02.01</t>
  </si>
  <si>
    <t>06.02.02</t>
  </si>
  <si>
    <t>06.02.03</t>
  </si>
  <si>
    <r>
      <rPr>
        <b/>
        <sz val="11"/>
        <rFont val="Arial"/>
        <family val="2"/>
      </rPr>
      <t xml:space="preserve"> ארונית נמוכה</t>
    </r>
    <r>
      <rPr>
        <sz val="11"/>
        <rFont val="Arial"/>
        <family val="2"/>
      </rPr>
      <t xml:space="preserve"> </t>
    </r>
    <r>
      <rPr>
        <b/>
        <sz val="11"/>
        <rFont val="Arial"/>
        <family val="2"/>
      </rPr>
      <t>Fr-03+05</t>
    </r>
    <r>
      <rPr>
        <sz val="11"/>
        <rFont val="Arial"/>
        <family val="2"/>
      </rPr>
      <t xml:space="preserve"> מידות כלליות: 135/45/70 ארונית תואמת לסידרת שולחנות הבקרה, כולל כל הנדרש ע"פ מפרט לקוח, מבנה מתכת או אלומיניום, גמר "TRESPA"  בלבד גוון לבחירה לפני ייצור, כולל דלתות/ מגירות פתיחה מלאה, מיוצר ע"י יצרן שולחנות הבקרה (חלק ממראה אחיד) </t>
    </r>
  </si>
  <si>
    <t>סה"כ לפרטי ריהוט ונגרות אומן</t>
  </si>
  <si>
    <t>חשמל ותאורה</t>
  </si>
  <si>
    <t>08</t>
  </si>
  <si>
    <t>הריסות ופירוקים</t>
  </si>
  <si>
    <t>הריסת קירות ומחיצות מבניה ומבטון/ בלוק</t>
  </si>
  <si>
    <t xml:space="preserve">הריסת קירות בנויים ומטויחים ו/או מחופים בקרמיקה, בעובי 10 ס"מ או 20 ס"מ, לרבות חגורות בטון בתוך הבניה הכל יפונה לאתר מורשה </t>
  </si>
  <si>
    <t>חציבה וניסור פתחים בקירות ובתקרות כולל ריצפה קיימת</t>
  </si>
  <si>
    <t>חציבה או הגדלה של פתחים ע"י פטיש חשמלי (קונגו)/דיסק ידני בשטח מעל 2.0 מ"ר עד 4.0 מ"ר בקירות בטון מטויחים בעובי  20 ס"מ, לרבות חיתוך הזיון ועיבוד צורת הפתח ע"י בטון וטיח</t>
  </si>
  <si>
    <t>פירוק כלים סניטריים ומשטחי שיש (אבן)</t>
  </si>
  <si>
    <t>פירוק אסלות עם כל אביזריהן, לרבות מיכלי ההדחה, ניתוק מקווי מים ומנקזים וסתימת הפתחים לפי הצורך</t>
  </si>
  <si>
    <t>פירוק כיור רחצה או כיור מטבח עם כל אביזריהם וסוללה בעמידה, לרבות ניתוק מקווי מים ומנקזים וסתימת כל הפתחים לפי הצורך</t>
  </si>
  <si>
    <t>פירוק ארון מטבח תחתון ברוחב 60 ס"מ ובגובה 90 ס"מ, פירוק השיש נמדד בנפרד</t>
  </si>
  <si>
    <t>פירוק ארון מטבח עליון ברוחב 30 ס"מ ובגובה 60 ס"מ</t>
  </si>
  <si>
    <t>פירוק משטחי שיש (אבן) במטבחים, ברוחב עד 60 ס"מ</t>
  </si>
  <si>
    <t>פירוק דלתות וחלונות</t>
  </si>
  <si>
    <t>פירוק דלתות עץ חד כנפיות ומשקופיהן</t>
  </si>
  <si>
    <t>פירוק אלמנטים קלים וקילוף שכבת איטום</t>
  </si>
  <si>
    <t>פירוק מחיצות גבס קיימות, לרבות מסלולים וניצבים מפלדה</t>
  </si>
  <si>
    <t>פירוק תקרות אקוסטיות או תקרות גבס קיימות לרבות פירוק אלמנטי התליה, גופי תאורה והבידוד (במידה וקיים)</t>
  </si>
  <si>
    <t>פירוק כללי לאלמטי נגרות וריהוט קבועים: עמדות עבודה, שולחנות דיונים, נגרות קבוע בנישה ועוד...</t>
  </si>
  <si>
    <t>סה"כ להריסות ופירוקים</t>
  </si>
  <si>
    <t>איטום חיצוני לאורך קירות (בקרה קדמי) לקו חלונות/ דלתות חדשים (מפגש חלון ושיש) כולל סף חלון, חומר איטום עפ"י צורך מסוג סיקפלקס אמיד לסביבה ימית ותנאי UV קשים</t>
  </si>
  <si>
    <t xml:space="preserve">סף לחלון - ליטוש ושיפוץ ספי חלון קיימים בחלונות (בקרה קדמי) Win 01-03בהתאם למצבם החלפה עפ"י הצורך </t>
  </si>
  <si>
    <t>דלתות ומחיצות אלומניום משולבות זכוכית</t>
  </si>
  <si>
    <t>סעיף</t>
  </si>
  <si>
    <t>תאור</t>
  </si>
  <si>
    <t>כמות</t>
  </si>
  <si>
    <t>מחיר</t>
  </si>
  <si>
    <t>סה"כ</t>
  </si>
  <si>
    <t xml:space="preserve">         ****************************** 1) המפרט מהווה חלק בלתי נפרד מכתב הכמויות.                                       2) כל הסעיפים הינם לאספקה והתקנה אלא אם נאמר במפורש אחרת.                       3) המזמין רשאי להגדיל, ולהקטין כמויות מתוך כתב הכמויות מבלי לשנות את מחירי היחידה.                                              4) כל הכבלים יהיו ל-1000 וולט מסוג "כבה מאליו" - FR-J עם סימן מוטבע על המעטפת.              ******************************</t>
  </si>
  <si>
    <t>08.1.020</t>
  </si>
  <si>
    <t>אספקה והתקנה של תעלות רשת ברוחב 100 מ"מ ובעומק 8.5 מ"מ קבועים למבנה או מותקנות ע"ג תמיכות ברזל מחוזקות למבנה כל 125 ס"מ או ע"פ המיקום, שיחוברו לקורות או לתקרה. המחיר כולל את כל אבזרי התקנה לרבות חיבורי ציר, זוית או ישירים, אביזרי פניה אופקית, T, אנכית, ע"פי הצורך, הכל קומפלט.</t>
  </si>
  <si>
    <t xml:space="preserve"> מטר</t>
  </si>
  <si>
    <t>08.1.030</t>
  </si>
  <si>
    <t>אספקה והתקנה של תעלות כבלים כולל מיכסים, מחזיקי כבלים וסופיות אורגינליים לתעלות עשויות P.V.C "כבה מאליו" כולל מחיצת הפרדה ומכסים. התעלה במידות 60*120מ"מ נושאת תו תקן. התקנת התעלות תבוצע עה"ט התעלות תיכלולנה סיומות, הסתעפויות, מחברי תעלות, זויות אורינליות של היצרן בלבד.</t>
  </si>
  <si>
    <t>08.1.040</t>
  </si>
  <si>
    <t>אספקה והנחה של צינור כפיף פנ- "כבה מאליו" - φ16 כולל חוט משיכה להשחלת כבלים, שאינו כלול במסגרת נקודות.</t>
  </si>
  <si>
    <t>08.1.050</t>
  </si>
  <si>
    <t>אספקה והנחה של צינור כפיף פנ- "כבה מאליו" - φ25 כולל חוט משיכה להשחלת כבלים, שאינו כלול במסגרת נקודות.</t>
  </si>
  <si>
    <t>08.1.060</t>
  </si>
  <si>
    <t>אספקה והנחה של צינור פלסטי שרשורי גמיש דגם "קוברה" - φ50.</t>
  </si>
  <si>
    <t>08.1.070</t>
  </si>
  <si>
    <t>אספקה, הנחה, השחלה וחיזוק של כבלים מסוג XLPE כולל הובלה, חיתוך קצוות ובדיקת מגר לפני חיבור סופי וחיבור סופי של כבל בחתך 2.5*3 ממ"ר.</t>
  </si>
  <si>
    <t>08.1.080</t>
  </si>
  <si>
    <t>אספקה, הנחה, השחלה וחיזוק של כבלים מסוג N2XY כולל הובלה, חיתוך קצוות ובדיקת מגר לפני חיבור סופי וחיבור סופי של כבל בחתך 6*5 ממ"ר.</t>
  </si>
  <si>
    <t>08.1.090</t>
  </si>
  <si>
    <t>כנ"ל אך כבל 16*5 ממ"ר מסוג N2XY כולל הובלה, הנחה, השחלה, חיזוק, חיתוך קצוות ובדיקת מגר לפני החיבור הסופי וחיבור סופי.</t>
  </si>
  <si>
    <t>08.1.100</t>
  </si>
  <si>
    <t>אספקה, הנחה, השחלה של מוליך נחושת מבודד 16 ממ"ר כולל חיזוק, הובלה, חיתוך קצוות וחיבור סופי. המחיר יכלול התקנת נעלי כבל מתאימים וכל חומרי העזר הנדרשים.</t>
  </si>
  <si>
    <t>08.1.110</t>
  </si>
  <si>
    <t>אספקה, הנחה, השחלה של מוליך נחושת מבודד 25 ממ"ר כולל חיזוק, הובלה, חיתוך קצוות וחיבור סופי. המחיר יכלול התקנת נעלי כבל מתאימים וכל חומרי העזר הנדרשים.</t>
  </si>
  <si>
    <t>08.1.120</t>
  </si>
  <si>
    <t>קידוח חור בקיר או תקרה או רצפת בטון בעובי עד 60 ס"מ בקוטר "4 עם מקדח יהלום לרבות עיבוד החור ושרוול פי.וי.סי. מתאים.</t>
  </si>
  <si>
    <t xml:space="preserve"> יח'</t>
  </si>
  <si>
    <t>הארקות והגנות</t>
  </si>
  <si>
    <t>08.2.010</t>
  </si>
  <si>
    <t>אספקה והתקנה של פס הארקה עשוי נחושת  אלקטרוליטית בחתך 5*50 מ"מ מותקן ע"ג רגלי חיזוק או קונסטרוקציה מתכתית כולל ביצוע חורים ע"ג הפס כפי הנדרש, הפס יבודד באמצעות שרוול מתכווץ רייקם שקוף במידות המתאימות כו כן הפס יכלול את כל אביזרי העזר הנדרשים כדוגמת מבודדים, מחברים פרופילי חיזוק זוויות וכד' לשם עיגון וחיזוק ובידוד הארקה לשם חיבור מושלם בין האלמנטים המתכתיים.</t>
  </si>
  <si>
    <t>08.2.020</t>
  </si>
  <si>
    <t>אספקה, התקנה וביצוע הארקה לכל השרותים המתכתיים הנמצאים בתוך המבנה, כגון:          - - כניסת צנרת מים.                                  - צנרת ותעלות מיזו"א. - צנרת מים חמים וקרים.                          - תקרה אקוסטית. - כניסת צנרת ביוב. - צנרת גז. - מתקני הטלפון והשמע. - מיתקן גילוי אש. - מיתקן גילוי פריצה. - שולחנות עבודה מתכתיים. - סולמות חשמל ותיקשורת. - מיתקן מחשבים מסדי "19.                      הכל ע"י חוטי נחושת מבודדים או גלוי בחתך עד 35 ממ"ר מפס השוואת הפוטציאלים מוגנים בתוך צינורות מוגנים כולל חיבור המוליך במוצא וביעד בעזרת נעלי כבל תואמים.</t>
  </si>
  <si>
    <t>08.2.030</t>
  </si>
  <si>
    <t>נקודת הארקה מרכזית עם גיד הארקה 6 ממ"ר גמיש מצופה PVC</t>
  </si>
  <si>
    <t>נקודות ואביזרים.</t>
  </si>
  <si>
    <t>08.3.010</t>
  </si>
  <si>
    <t>הערה</t>
  </si>
  <si>
    <t>08.3.020</t>
  </si>
  <si>
    <t>2) המתקן יבוצע עה"ט  ע"י צנרת מריכף ירוקה "פנ" בלבד וע"י תעלות כמפורט בתכניות המותקנות מעל ומתחת לתקרות אקוסטיות וריהוט על פי הצורך.</t>
  </si>
  <si>
    <t>08.3.030</t>
  </si>
  <si>
    <t>3) יש לקבל את אישור האדריכל והמתכנן לגבי צבע ודוגמת כל האביזרים הסופיים של הנקודות קודם רכישתם והתקנתם.</t>
  </si>
  <si>
    <t>08.3.040</t>
  </si>
  <si>
    <t>אספקה, התקנה ובצוע נקודות מאור חד או תלת פאזיות בתקרה ו/או בתקרה מונמכת ו/או על קיר תחה"ט. בצנור בקוטר 16 מ"מ באמצעות כבלים מסוג 2.5-1.5) XLPEממ"ר) *3-6 (שלא ימדדו בנפרד) מהנקודה ועד הלוח כולל אביזרי קצה תוצרת גוויס.</t>
  </si>
  <si>
    <t xml:space="preserve"> נק'</t>
  </si>
  <si>
    <t>08.3.050</t>
  </si>
  <si>
    <t>אספקה, התקנה וביצוע נקודות ח.ק. חד פאזיות 16A בתקרה או על קיר תחה"ט או עה"ט ו/או תעלה כולל כל אביזרי העזר הדרושים. בצנור בקוטר 16 מ"מ וכבל מסוג XLPE בחתך 2.5*3 ממ"ר  מכל  מעגל ועד הלוח כולל אביזר סופי של גוויס בקופסה יחידה.</t>
  </si>
  <si>
    <t>08.3.060</t>
  </si>
  <si>
    <t>אספקה, התקנה וביצוע נקודות ח.ק חד פאזית 16A בתקרה או על הקיר תחה"ט או על עה"ט כולל כל אביזרי העזר הדרושים. בצנור בקוטר 16 מ"מ וכבל מסוג XLPE בחתך 2.5*3 ממ"ר מכל מעגל ועד הלוח כולל אביזר סופי של N2 בקופסה יחידה.</t>
  </si>
  <si>
    <t>08.3.070</t>
  </si>
  <si>
    <t>אספקה  התקנה וביצוע של נקודת חיבור קיר תחה"ט כאמור בסעיף 08.3.050 אך מוגנת מים IP55 .</t>
  </si>
  <si>
    <t>08.3.080</t>
  </si>
  <si>
    <t>אספקה  התקנה וביצוע של נקודת חיבור קיר תחה"ט כאמור בסעיף 08.3.050 אך עם 2 אביזרים מוגני מים N2) -  IP55).</t>
  </si>
  <si>
    <t>08.3.090</t>
  </si>
  <si>
    <t>נקודות ח"ק עבור הזנה חד פאזית כולל יח' תקע/שקע IP55 CEE 3*16A להתקנה עה"ט. המחיר כולל אביזר סופי עם מנתק פקט משולב.</t>
  </si>
  <si>
    <t>08.3.100</t>
  </si>
  <si>
    <t>אספקה,התקנה וביצוע של נקודות מחשב כפולה תחה"ט ו/או עה"ט ו/או מותקן בריהוט ו/או בתעלה כולל מתאם, צינור בקוטר מינימלי 23 מ"מ, חוט משיכה ממוצא הנקודה ועד לריכוז מחשבים. (כבל ואביזר יסופקו ויותקנו ע"י אחרים)</t>
  </si>
  <si>
    <t>08.3.110</t>
  </si>
  <si>
    <t>אספקה,התקנה וביצוע של נקודות תקשורת שונות תחה"ט ו/או עה"ט ו/או מותקן בריהוט ו/או בתעלה כולל מתאם, צינור בקוטר מינימלי 23 מ"מ, חוט משיכה ממוצא הנקודה ועד לריכוז הנדרש (כבל ואביזר יסופקו ויותקנו ע"י אחרים)</t>
  </si>
  <si>
    <t>08.3.120</t>
  </si>
  <si>
    <t>ביצוע נקודות מוצא למערכת גילוי אש (לחצני הפעלה, צופרים  גלאים, מנורות סימון,וכיו"ב) ע"י צינור 16 מ"מ "מריכף" וחוט משיכה , מרכזת אש ועד לנקודה כמפורט בתכניות.</t>
  </si>
  <si>
    <t>08.3.130</t>
  </si>
  <si>
    <t>אספקה והתקנה של עמדת עבוד דוגמאת D18 "עדא פלסט". העמדה תכלול: - 6 בתי תקע ישראלי בצבע כחול מוזנים משדה UPS,                                          - הכנה ל4 שקעיתקשורת מחשבים כולל פנל דמי במידת הצורך.                           העמדה תכלול קוו הזנה UPS ממוצא הנקודה ועד ללוח החשמל בכבל מסוג 3X2.5 N2XY ממ"ר בצינור מריכף בקוטר 20 מ"מ ובנוסף לכך 2 צינורות בקוטר 25 מ"מ אשר ישמשו לנקודות הכנה לתקשורת אחידה כולל חוט משיכה. העמדה תחושב כקומפלט עד לחיבור מושלם</t>
  </si>
  <si>
    <t>08.3.140</t>
  </si>
  <si>
    <t>אספקה והתקנה של עמדת עבוד דוגמאת D18 "עדא פלסט". העמדה תכלול: - 2 בתי תקע ישראלי בצבע לבן מוזנים משדה חיוני, - 4 בתי תקע ישראלי בצבע כחול מוזנים משדה UPS,                                           -  הכנה ל4 שקעיתקשורת מחשבים כולל פנל דמי במידת הצורך.                       העמדה תכלול 2 קווי הזנה לחשמל רגיל + UPS ממוצא הנקודה ועד ללוח החשמל בכבל מסוג 3X2.5 N2XY ממ"ר בצינור מריכף בקוטר 20 מ"מ ובנוסף לכך 2 צינורות בקוטר 25 מ"מ אשר ישמשו לנקודות הכנה לתקשורת אחידה כולל חוט משיכה. העמדה תחושב כקומפלט עד לחיבור מושלם</t>
  </si>
  <si>
    <t>08.3.150</t>
  </si>
  <si>
    <t>אספקה והתקנה של עמדת עבוד דוגמאת D17 "עדא פלסט".  העמדה תכלול:               - 6 בתי תקע ישראלי בצבע לבן מוזנים משדה חיוני.  העמדה תכלול קוו הזנה לחשמל  ממוצא הנקודה ועד ללוח החשמל בכבל מסוג 3X2.5 N2XY ממ"ר בצינור מריכף בקוטר 25 מ"מ. העמדה תחושב כקומפלט עד לחיבור מושלם.</t>
  </si>
  <si>
    <t>08.3.160</t>
  </si>
  <si>
    <t>נקודת הזנה למזגן מפוצל - המחיר כולל הקו מלוח החשמל ועד לנקודה בכבל 3*2.5 XLPE ממ"ר בצינור מריכף 23 מ"מ כולל גמר באביזר בית תקע 16A מוגן מים תוצרת גוויס.</t>
  </si>
  <si>
    <t>08.3.170</t>
  </si>
  <si>
    <t>אספקה, התקנה וחיבור של מוצא לנקודת טרמוסטט בצינור 16 מ"מ לרבות חוט משיכה ממוצא הנקודה ועד ללוח החשמל.</t>
  </si>
  <si>
    <t>גופי תאורה.</t>
  </si>
  <si>
    <t>08.4.010</t>
  </si>
  <si>
    <t xml:space="preserve">            *************************               מחיר כל גופי התאורה כוללים אספקה, התקנה והובלה, כוללים נורות תוצרת OSRAM ,PHILIPS. דרייברים תוצרת אירופה בלבד הכוללים מסנני הרמוניות אלה אם צויין במפורש אחרת לרבות כל אביזרי ואמצעי העזר וכל העבודות הדרושות להתקנת הגוף. כל גופי התאורה ישאו תו תקן ישראלי למוצר מקומי והתאמה לתקן ללא הערות למוצר מיובא.          *************************</t>
  </si>
  <si>
    <t>08.4.020</t>
  </si>
  <si>
    <t>אספקה והתקנה של גוף תאורה שקוע דגם SOLO SLIM OFFICE 428 תוצרת "REGENT" כולל נורות 19W LED, לרבות דרייבר אלקטרוני OFF\ON. קומפלט מוכת לשימוש.</t>
  </si>
  <si>
    <t>08.4.030</t>
  </si>
  <si>
    <t>אספקה והתקנה של גוף תאורה שקוע דגם SOLO SLIM OFFICE 428 תוצרת "REGENT" כולל נורות 19W LED, לרבות דרייבר אלקטרוני לעמעום. קומפלט מוכת לשימוש.</t>
  </si>
  <si>
    <t>08.4.040</t>
  </si>
  <si>
    <t>אספקה התקנה וחיבור של גוף תאורה מוגן מים IP65 דגםSUNLIGHT תוצרת אור עד מהנדסים כולל ציווד ונורות 40W LED מסוג "לומילוקס", 80&lt;50000 ,CRI שעות 115LM|W  ,L70בעל אישור  פיקוד העורף להתקנה לממ"ד.</t>
  </si>
  <si>
    <t>08.4.050</t>
  </si>
  <si>
    <t>אספקה התקנה וחיבור של גוף תאורה SLASH 2 LED שקוע תוצרת ריג'נט עם שוליים באורך משתנה ובגוון 9016 RAL הכולל פס לד 1750LUM/20W למטר אורך, RGO, כולל כיסוי פוליקרבונט חלבי APD כולל דרייבר ונורות LED 19W, בעל אישור פיקוד העורף להתקנה לממ"ד.  מחיר 1 מטר.</t>
  </si>
  <si>
    <t>08.4.060</t>
  </si>
  <si>
    <t>אספקה והתקנה של יחידת חירום חד תכליתית תוצרת MACKWELL דגם XYLUX L4DA לזמן עבודה של 90 דקות בהספק  3W LED.</t>
  </si>
  <si>
    <t>08.4.070</t>
  </si>
  <si>
    <t>אספקה והתקנה של גוף תאורת חרום דו תכליתי עם שלט  יציאת  חירום תוצרת MACKWELL דגם XYLUX לזמן עבודה של 90 דקות עם   נורות 2W LED 2.</t>
  </si>
  <si>
    <t>08.4.080</t>
  </si>
  <si>
    <t>אספקה התקנה וחיבור של גוף תאורה חיצוני דגם FRAME געש, או גלמוקס או WILA כולל דרייבר ונורות IP66,LED 23W, בעל אישור פיקוד העורף להתקנה לממ"ד.</t>
  </si>
  <si>
    <t>08.4.090</t>
  </si>
  <si>
    <t>אספקה התקנה וחיבור של גוף תאורה שקוע מתכוונן דגם NOVO ROUND LED תוצרת ריג'נט 1000LUM כולל דרייבר לעמעום ונורות LED 13W. ספק:ריג'נט תאורה בע''מ</t>
  </si>
  <si>
    <t>08.4.100</t>
  </si>
  <si>
    <t>אספקה התקנה וחיבור של גוף תאורה שקוע מתכוונן דגם NOVO ROUND LED תוצרת ריג'נט 1000LUM כולל דרייבר OFF\ON ונורות LED 13W. ספק:ריג'נט תאורה בע''מ</t>
  </si>
  <si>
    <t>08.4.110</t>
  </si>
  <si>
    <t>אספקה והתקנה של גוף תאורה שקוע תוצרת "REGENT LIGHTING" דגם ECHO 100 LED עם כיסוי פוליקרבונט אופלי, נורות 3000K ,1000LM,10W LED לרבות דרייבר אלקטרוני לעמעום.</t>
  </si>
  <si>
    <t>לוח חשמל.</t>
  </si>
  <si>
    <t>08.5.010</t>
  </si>
  <si>
    <t>******************************        ציוד המיתוג (מאזים, מאמתים, מתוצרת מרלן ז'רן ,או ABB *****************************</t>
  </si>
  <si>
    <t>08.5.020</t>
  </si>
  <si>
    <t>08.5.030</t>
  </si>
  <si>
    <t>08.5.040</t>
  </si>
  <si>
    <t>יחידת הגנה תלת פאזית למעגלי פיקוד מסוג מגביל זרם קצר הניתנת לכיול כולל הגנות טרמיות ומגנטיות 3*2.4A</t>
  </si>
  <si>
    <t>08.5.050</t>
  </si>
  <si>
    <t>יחידת הגנה חד פאזית למעגלי פיקוד מסוג מגביל זרם קצר הניתנת לכיול כולל הגנות טרמיות ומגנטיות 1*6A</t>
  </si>
  <si>
    <t>08.5.060</t>
  </si>
  <si>
    <t>מגן ברק תוצרת   3 M.G.quick prd20r פזות ו"0" - 20KA, מערכת חיווי כמוגדר בתוכנית.</t>
  </si>
  <si>
    <t>08.5.070</t>
  </si>
  <si>
    <t>בורר מצבים עם מצב "0 " מותקן בחזית הלוח</t>
  </si>
  <si>
    <t>08.5.080</t>
  </si>
  <si>
    <t>08.5.090</t>
  </si>
  <si>
    <t>08.5.100</t>
  </si>
  <si>
    <t>08.5.110</t>
  </si>
  <si>
    <t>08.5.120</t>
  </si>
  <si>
    <t>08.5.130</t>
  </si>
  <si>
    <t>08.5.140</t>
  </si>
  <si>
    <t>ממסר זרם זליגה תלת פאזי TYPEA 30mA 4*40A.</t>
  </si>
  <si>
    <t>08.5.150</t>
  </si>
  <si>
    <t>ממסר זרם זליגה תלת פאזי TYPEA 30mA 4*25A.</t>
  </si>
  <si>
    <t>08.5.160</t>
  </si>
  <si>
    <t>שעון שבת יומי שבועי אלקטרו דיגיטלי עם רזרבה מכאנית של 48 שעות תוצרת "גראסלין".</t>
  </si>
  <si>
    <t>08.5.170</t>
  </si>
  <si>
    <t>ממסר צעד 2 מגעים 16A, תוצרת M.G</t>
  </si>
  <si>
    <t>08.5.180</t>
  </si>
  <si>
    <t>מנורות  סימון  LED 230V</t>
  </si>
  <si>
    <t>08.5.190</t>
  </si>
  <si>
    <t>כרטיס בקרה דגם 556B-2 תוצרת MATZAG ISO</t>
  </si>
  <si>
    <t>כללי.</t>
  </si>
  <si>
    <t>08.6.010</t>
  </si>
  <si>
    <t>העברת המתקן בבדיקה של מהנדס בודק מוסמך פרטי  עד לחיבור המתקן לרשת החשמל וקבלת דו"ח  נקי  מהערות.</t>
  </si>
  <si>
    <t>08.6.020</t>
  </si>
  <si>
    <t>ביצוע איטום של מעברי החשמל והתקשורת המוכנים והחצובים בבטון מזויין, בצנרת חה"ט, בתעלות ובבלוקים בחומר חסין אש דוגמת RTV ,PLAYMASTIC או שו"ע מאושר בהתאם להנחיות המפקח באתר.</t>
  </si>
  <si>
    <t xml:space="preserve"> מ"ר</t>
  </si>
  <si>
    <t>פירוק מתקן חשמל חשמל קיים ע"פ הוראות המפקל כולל גופי תאורה, כוח, תקשורת, מתח נמוך מאוד, לוחות חשמל הכל קומפלט.</t>
  </si>
  <si>
    <r>
      <t>חיבור קצה אחד של כבל סיב אופטי .  הכבל תוצרת חב' קורנינג  . החיבור  יתבצע על ידי איש מקצוע (מאושר ע"י קצא"א) מיומן על ידי ביצוע ריתוכים והגשת דו"ח OTDR מסודר בתום ביצוע. סעיף זה יכלול את כל הציוד הנלווה לצורך חיבור של הכבל כגון :ריתוך  עבור 48 סיבים של Singel mode ופריסתו בארון תקשורת    (בגודל 1U) עם חיבור  SC .ריתוכים ,קונקטורים ומגשרים . סעיף זה יבוצע</t>
    </r>
    <r>
      <rPr>
        <b/>
        <u/>
        <sz val="12"/>
        <rFont val="Narkisim"/>
        <family val="2"/>
      </rPr>
      <t xml:space="preserve"> במידת הצורך .</t>
    </r>
  </si>
  <si>
    <t>העברה /חיבור מחדש קצה אחד של כבל סיב אופטי .החיבור  יתבצע על ידי איש מקצוע (מאושר ע"י קצא"א) מיומן על ידי ביצוע ריתוכים והגשת דו"ח OTDR מסודר בתום ביצוע. סעיף זה יכלול את כל הציוד הנלווה לצורך חיבור של הכבל כגון :ריתוך  עבור 12 סיבים של MULTI mode ופריסתו בארון תקשורת    (בגודל 1U) עם חיבור  SC/ST .ריתוכים ,קונקטורים קלוז'ר במידת הצורך . .</t>
  </si>
  <si>
    <t>העברה/חיבור מחדש קצה אחד של כבל סיב אופטי .החיבור  יתבצע על ידי איש מקצוע (מאושר ע"י קצא"א) מיומן על ידי ביצוע ריתוכים והגשת דו"ח OTDR מסודר בתום ביצוע. סעיף זה יכלול את כל הציוד הנלווה לצורך חיבור של כבל  בזק כגון :ריתוך  עבור 8 סיבים של SINGLE mode ופריסתו בארון תקשורת    (בגודל 1U) עם חיבור  SC/ST .ריתוכים ,קונקטורים וקלוז'ר במידת הצורך  .</t>
  </si>
  <si>
    <t>העברה/חיבור מחדש קצה אחד של כבל  נחושת טלפון בזק .החיבור  יתבצע על ידי איש מקצוע (מאושר ע"י קצא"א) . סעיף זה יכלול את כל הציוד הנלווה לצורך חיבור של הכבל  בזק כגון :קרונה , מתאמים ,מגני ברקים . ופריסתו במיקום החדש.</t>
  </si>
  <si>
    <t xml:space="preserve">פריסת כבילת נחושת מ PPN בארון תקשורת לעמדה מס' 1 . סעיף זה יכלול התקנה של שקעי רשת בהתאם למפרט אדריכלי </t>
  </si>
  <si>
    <t xml:space="preserve">פריסת כבילת נחושת מ PPN בארון תקשורת לעמדה מס' 2 . סעיף זה יכלול התקנה של שקעי רשת בהתאם למפרט אדריכלי </t>
  </si>
  <si>
    <t xml:space="preserve">פריסת כבילת נחושת מ PPN בארון תקשורת למשרד אמיר. סעיף זה יכלול התקנה של שקעי רשת בהתאם למפרט אדריכלי </t>
  </si>
  <si>
    <t xml:space="preserve">פריסת כבל RF עבור מכשירי קשר מעמדה מס'1 לגג המבנה </t>
  </si>
  <si>
    <t xml:space="preserve">פריסת כבל RF עבור מכשירי קשר מעמדה מס'2 לגג המבנה </t>
  </si>
  <si>
    <t xml:space="preserve">פריסת כבל RF עבור מכשירי קשר ממשרד אמיר  לגג המבנה </t>
  </si>
  <si>
    <t>סיכום</t>
  </si>
  <si>
    <r>
      <rPr>
        <b/>
        <sz val="11"/>
        <rFont val="Arial"/>
        <family val="2"/>
      </rPr>
      <t>עמדת מפעיל  -</t>
    </r>
    <r>
      <rPr>
        <sz val="11"/>
        <rFont val="Arial"/>
        <family val="2"/>
      </rPr>
      <t xml:space="preserve"> מידות כלליות 290/80 עפ"י פרט נגרות </t>
    </r>
    <r>
      <rPr>
        <b/>
        <sz val="11"/>
        <rFont val="Arial"/>
        <family val="2"/>
      </rPr>
      <t>ST-02</t>
    </r>
    <r>
      <rPr>
        <sz val="11"/>
        <rFont val="Arial"/>
        <family val="2"/>
      </rPr>
      <t xml:space="preserve">  </t>
    </r>
    <r>
      <rPr>
        <b/>
        <sz val="11"/>
        <rFont val="Arial"/>
        <family val="2"/>
      </rPr>
      <t>(עמדת בקרה קדמי)</t>
    </r>
    <r>
      <rPr>
        <sz val="11"/>
        <rFont val="Arial"/>
        <family val="2"/>
      </rPr>
      <t xml:space="preserve"> קומפלט, כולל כל הנדרש ע"פ המפרט, מבנה מתכת או אלומיניום, גמר משטח עבודה"TRESPA"  בלבד עובי 18 מ"מ גוון לבחירה לפני ייצור, כולל זרועות למסכי מחשב (3 לכל עמדה) , תעלות מובנות בשולחן למעבר כבילה חשמל ותקשורת עם הפרדות, דלתות גישה לשירות בצד קדמי ואחורי, פאנל תפעול עליון וחיבורים אישים חשמל + תקשורת. השולחן מיוצר ע"י יצרן ידוע ומתמחה של שולחנות בקרה אשר מייצר לפחות 500 שולחנות בקרה בשנה.  : SPF אופליס . </t>
    </r>
  </si>
  <si>
    <r>
      <rPr>
        <b/>
        <sz val="11"/>
        <rFont val="Arial"/>
        <family val="2"/>
      </rPr>
      <t>עמדת מפעיל  -</t>
    </r>
    <r>
      <rPr>
        <sz val="11"/>
        <rFont val="Arial"/>
        <family val="2"/>
      </rPr>
      <t xml:space="preserve"> מידות כלליות 240/90 עפ"י פרט נגרות </t>
    </r>
    <r>
      <rPr>
        <b/>
        <sz val="11"/>
        <rFont val="Arial"/>
        <family val="2"/>
      </rPr>
      <t>ST-01</t>
    </r>
    <r>
      <rPr>
        <sz val="11"/>
        <rFont val="Arial"/>
        <family val="2"/>
      </rPr>
      <t xml:space="preserve">  </t>
    </r>
    <r>
      <rPr>
        <b/>
        <sz val="11"/>
        <rFont val="Arial"/>
        <family val="2"/>
      </rPr>
      <t>(עמדת בקרה אחורי)</t>
    </r>
    <r>
      <rPr>
        <sz val="11"/>
        <rFont val="Arial"/>
        <family val="2"/>
      </rPr>
      <t xml:space="preserve"> קומפלט, כולל כל הנדרש ע"פ המפרט, מבנה מתכת או אלומיניום, גמר משטח עבודה"TRESPA"  בלבד עובי 18 מ"מ גוון לבחירה לפני ייצור, כולל זרועות למסכי מחשב (3 לכל עמדה) , תעלות מובנות בשולחן למעבר כבילה חשמל ותקשורת עם הפרדות, דלתות גישה לשירות בצד קדמי ואחורי, פאנל תפעול עליון וחיבורים אישים חשמל + תקשורת. השולחן מיוצר ע"י יצרן ידוע ומתמחה של שולחנות בקרה אשר מייצר לפחות 500 שולחנות בקרה בשנה.  : SPF אופליס . </t>
    </r>
  </si>
  <si>
    <t>10</t>
  </si>
  <si>
    <t>רג'י</t>
  </si>
  <si>
    <t xml:space="preserve"> כל העבודות בפרק זה כפופות לנאמר ב"מפרט כללי לעבודות בנין" ("האוגדן הכחול"), כולל אופני המדידה, אלא אם צויין אחרת בסעיף. למרות  שאין  פרק 24 ב"אוגדן הכחול" מחייבים שאר הפרקים שבאוגדן את הסעיפים שבפרק זה (במידה ומתאימים)</t>
  </si>
  <si>
    <t xml:space="preserve"> האלמנטים המפורקים הראויים לדעת המפקח לשימוש חוזר, יפורקו בזהירות מירבית, כדי למנוע פגיעה בשלמותם, ויאוחסנו בשטח האתר, במחסן שברשות המזמין.</t>
  </si>
  <si>
    <t xml:space="preserve">אספקה והתקנה של מזגן מפוצל כדוגמת תדיראן/אלקטרה לתפוקת קירור 20,000 BTU (2.25 כ"ס) בעל דירוג אנרגטי A++, </t>
  </si>
  <si>
    <t>60</t>
  </si>
  <si>
    <t>פועל פשוט</t>
  </si>
  <si>
    <t>ש"ע</t>
  </si>
  <si>
    <t>פועל מקצועי</t>
  </si>
  <si>
    <t>מיני מחפרון אופני 30 כ"ס - בובקט</t>
  </si>
  <si>
    <t>60.01</t>
  </si>
  <si>
    <t>60.02</t>
  </si>
  <si>
    <t>60.03</t>
  </si>
  <si>
    <t>60.05</t>
  </si>
  <si>
    <t>העתקת כספת למקום שיורה המפקח בתוך תחומי מכלל אילת</t>
  </si>
  <si>
    <t xml:space="preserve">תאריך : </t>
  </si>
  <si>
    <t>הוכן על ידי:</t>
  </si>
  <si>
    <t>ליברמן בנימין</t>
  </si>
  <si>
    <t>שם הקבלן:</t>
  </si>
  <si>
    <t>אומדן לעבודות שיפוץ מוקד ביטחון מכלל אילת</t>
  </si>
  <si>
    <t>נקודת הכנה למתקן שתיה על השיש לרבות צינור מים קרים עד 1.5 מטר</t>
  </si>
  <si>
    <t>סה"כ עבור רג'י</t>
  </si>
  <si>
    <t xml:space="preserve">מסך קיר וידאו בעל מסגרת דקה 500 ניט בגודל 49 אינץ דגם 49VL5PJ-A של חברת LG </t>
  </si>
  <si>
    <t>08.2</t>
  </si>
  <si>
    <t>08.3</t>
  </si>
  <si>
    <t>08.4</t>
  </si>
  <si>
    <t>08.5</t>
  </si>
  <si>
    <t>מבנה לוח דירתי להתקנה עה"ט, מחומר פלסטי "כבה מאליו", מקום ל-36 מא"זים לרבות חווט, שילוט, פסי אפס והארקה ודלת שקופה (עבור מא"זים ישולם בנפרד)</t>
  </si>
  <si>
    <t>מבנה לוח דירתי להתקנה עה"ט, מחומר פלסטי "כבה מאליו", מקום ל-48 מא"זים לרבות חווט, שילוט, פסי אפס והארקה ודלת שקופה (עבור מא"זים ישולם בנפרד)</t>
  </si>
  <si>
    <t>08.6</t>
  </si>
  <si>
    <t>חשמלאי מוסמך</t>
  </si>
  <si>
    <t>10.01</t>
  </si>
  <si>
    <t>10.02</t>
  </si>
  <si>
    <t>שונות</t>
  </si>
  <si>
    <t>תקשורת</t>
  </si>
  <si>
    <t>סה"כ תקשורת</t>
  </si>
  <si>
    <t>11</t>
  </si>
  <si>
    <t>11.01</t>
  </si>
  <si>
    <t>סה"כ שונות</t>
  </si>
  <si>
    <t>10.03</t>
  </si>
  <si>
    <t>10.04</t>
  </si>
  <si>
    <t>24.01</t>
  </si>
  <si>
    <t>24.01.01</t>
  </si>
  <si>
    <t>24.02</t>
  </si>
  <si>
    <t>24.02.01</t>
  </si>
  <si>
    <t>24.03</t>
  </si>
  <si>
    <t>24.03.01</t>
  </si>
  <si>
    <t>24.03.02</t>
  </si>
  <si>
    <t>24.03.03</t>
  </si>
  <si>
    <t>24.03.04</t>
  </si>
  <si>
    <t>24.03.05</t>
  </si>
  <si>
    <t>24.04</t>
  </si>
  <si>
    <t>24.04.01</t>
  </si>
  <si>
    <t>24.05</t>
  </si>
  <si>
    <t>24.05.01</t>
  </si>
  <si>
    <t>24.05.02</t>
  </si>
  <si>
    <t>24.05.03</t>
  </si>
  <si>
    <t>24.05.04</t>
  </si>
  <si>
    <t>24.05.05</t>
  </si>
  <si>
    <t>24</t>
  </si>
  <si>
    <t>11.01.01</t>
  </si>
  <si>
    <t>11.01.02</t>
  </si>
  <si>
    <t>11.01.03</t>
  </si>
  <si>
    <t>22.01</t>
  </si>
  <si>
    <t>22.01.01</t>
  </si>
  <si>
    <t>22.01.02</t>
  </si>
  <si>
    <t>22.02</t>
  </si>
  <si>
    <t>22.02.01</t>
  </si>
  <si>
    <t>22.03</t>
  </si>
  <si>
    <t>22.03.01</t>
  </si>
  <si>
    <t>22.04</t>
  </si>
  <si>
    <t>22.04.01</t>
  </si>
  <si>
    <t>22</t>
  </si>
  <si>
    <t>10.01.01</t>
  </si>
  <si>
    <t>10.01.02</t>
  </si>
  <si>
    <t>10.01.03</t>
  </si>
  <si>
    <t>10.02.01</t>
  </si>
  <si>
    <t>10.03.01</t>
  </si>
  <si>
    <t>10.03.02</t>
  </si>
  <si>
    <t>10.03.03</t>
  </si>
  <si>
    <t>10.04.01</t>
  </si>
  <si>
    <t>07</t>
  </si>
  <si>
    <t>07.01</t>
  </si>
  <si>
    <t>07.01.01</t>
  </si>
  <si>
    <t>07.02</t>
  </si>
  <si>
    <t>07.02.01</t>
  </si>
  <si>
    <t>07.03</t>
  </si>
  <si>
    <t>07.03.01</t>
  </si>
  <si>
    <t>07.04</t>
  </si>
  <si>
    <t>07.04.01</t>
  </si>
  <si>
    <t>07.04.02</t>
  </si>
  <si>
    <t>07.04.03</t>
  </si>
  <si>
    <t>07.05</t>
  </si>
  <si>
    <t>07.05.01</t>
  </si>
  <si>
    <t>12</t>
  </si>
  <si>
    <t>18.01</t>
  </si>
  <si>
    <t>18.02</t>
  </si>
  <si>
    <t>18.03</t>
  </si>
  <si>
    <t>18.04</t>
  </si>
  <si>
    <t>18.05</t>
  </si>
  <si>
    <t>18.06</t>
  </si>
  <si>
    <t>18.07</t>
  </si>
  <si>
    <t>18.08</t>
  </si>
  <si>
    <t>18.09</t>
  </si>
  <si>
    <t>18.10</t>
  </si>
  <si>
    <t>18.11</t>
  </si>
  <si>
    <t>18</t>
  </si>
  <si>
    <t>99.01</t>
  </si>
  <si>
    <t>99.02</t>
  </si>
  <si>
    <t>99.03</t>
  </si>
  <si>
    <t>99.04</t>
  </si>
  <si>
    <t>99</t>
  </si>
  <si>
    <t>דוד מים שמש 60 ליטר עם ציפוי אמאייל פנימי ובידוד פוליאוריתן יצוק לרבות כל האביזרים, שסתום אל חוזר ושסתום בטחון, חיבור לנקודת מים וחשמל קיימת ותקופת אחריות של 3 שנים</t>
  </si>
  <si>
    <t xml:space="preserve">המפרט מהווה חלק בלתי נפרד מכתב הכמויות.     </t>
  </si>
  <si>
    <t xml:space="preserve">כל הסעיפים הינם לאספקה והתקנה אלא אם נאמר במפורש אחרת. </t>
  </si>
  <si>
    <t xml:space="preserve"> המזמין רשאי להגדיל, ולהקטין כמויות מתוך כתב הכמויות מבלי לשנות את מחירי</t>
  </si>
  <si>
    <t>כל הכבלים יהיו ל-1000 וולט מסוג "כבה מאליו  FR-J עם סימן מוטבע על המעטפת</t>
  </si>
  <si>
    <t>08.0.010</t>
  </si>
  <si>
    <t>12.05.2025</t>
  </si>
  <si>
    <t xml:space="preserve">               1) מחיר הנקודה כולל גם את הצנרת תחה"ט ו/או עה"ט מסוג "פנ" - כבה מאליו בלבד. כל האביזרים עבור בתי תקע יהיו תוצרת "גוויס " כל האביזרים עבור טלפוניה יהיו "גוויס" אלה אם צויין אחרת.</t>
  </si>
  <si>
    <t>על הקבלן להשאיר 20% מקום ספייר בסלמת ובצינורות מלוח ראשי</t>
  </si>
  <si>
    <t>מא"ז תוצרת שניידר או ABB דגם C60H (מנתק זעיר) תלת פאזי עד 63*3 אמפר אופיין C כולל .T.C</t>
  </si>
  <si>
    <t>מא"ז תוצרת "שניידר או ABB דגם C60H (מנתק זעיר) תלת פאזי עד 40*3 אמפר אופיין C</t>
  </si>
  <si>
    <t>מא"ז תוצרת שניידר או ABB דגם C60H (מנתק זעיר) תלת פאזי עד 40*3 אמפר אופיין C כולל .T.C</t>
  </si>
  <si>
    <t>מא"ז תוצרת שניידר או ABB דגם C60H (מנתק זעיר) חד פאזי עד 32*1 אמפר אופיין C</t>
  </si>
  <si>
    <t>מא"ז תוצרת שניידר או ABB דגם C60H (מנתק זעיר) חד פאזי עד 32*1 אמפר אופיין D</t>
  </si>
  <si>
    <t>מא"ז תוצרת שניידר או ABB דגם C60H (מנתק זעיר)  דו פאזי עד 32*2 אמפר אופיין C.</t>
  </si>
  <si>
    <t>08.3.180</t>
  </si>
  <si>
    <t>נקודת מפסק פקט חד פאזית 20*1 אמפר עבור יח' מ.א. המחיר כולל פקט, קו הזנה בחתך 2.5*3 ממ"ר מהלוח ועד לנקודת.</t>
  </si>
  <si>
    <t>נק'</t>
  </si>
  <si>
    <t>מתקני תברואה ואינסטלציה</t>
  </si>
  <si>
    <t>07.06</t>
  </si>
  <si>
    <t>07.06.01</t>
  </si>
  <si>
    <t>99.05</t>
  </si>
  <si>
    <t>99.06</t>
  </si>
  <si>
    <t>יציקת הגבהת בטון בגודל 30X30X20 ס"מ ורולקה סביב היציקה ומקל סבא כולל השלמת איטום</t>
  </si>
  <si>
    <t>אינסטלציה</t>
  </si>
  <si>
    <t>התחברות לשוחת ביוב קיימת</t>
  </si>
  <si>
    <t>07.06.02</t>
  </si>
  <si>
    <t>התחברות לקו מים</t>
  </si>
  <si>
    <t>מספר הליך :  25006490</t>
  </si>
  <si>
    <t>סה"כ סכום (כולל מע"מ)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</si>
</sst>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
  </numFmts>
  <fonts count="28" x14ac:knownFonts="1">
    <font>
      <sz val="11"/>
      <color theme="1"/>
      <name val="Arial"/>
      <family val="2"/>
      <scheme val="minor"/>
    </font>
    <font>
      <sz val="11"/>
      <color theme="1"/>
      <name val="Arial"/>
      <family val="2"/>
      <scheme val="minor"/>
    </font>
    <font>
      <b/>
      <sz val="14"/>
      <color rgb="FF0000FF"/>
      <name val="Arial"/>
      <family val="2"/>
    </font>
    <font>
      <sz val="12"/>
      <color rgb="FF0000FF"/>
      <name val="Arial"/>
      <family val="2"/>
    </font>
    <font>
      <sz val="11"/>
      <name val="Arial"/>
      <family val="2"/>
    </font>
    <font>
      <b/>
      <sz val="11"/>
      <name val="Arial"/>
      <family val="2"/>
    </font>
    <font>
      <b/>
      <sz val="14"/>
      <name val="Arial"/>
      <family val="2"/>
    </font>
    <font>
      <sz val="14"/>
      <name val="Arial"/>
      <family val="2"/>
    </font>
    <font>
      <sz val="11"/>
      <color rgb="FF222222"/>
      <name val="Arial"/>
      <family val="2"/>
    </font>
    <font>
      <b/>
      <sz val="11"/>
      <color rgb="FF222222"/>
      <name val="Arial"/>
      <family val="2"/>
    </font>
    <font>
      <b/>
      <sz val="12"/>
      <color rgb="FF0000FF"/>
      <name val="Arial"/>
      <family val="2"/>
    </font>
    <font>
      <b/>
      <sz val="16"/>
      <name val="Arial"/>
      <family val="2"/>
    </font>
    <font>
      <sz val="16"/>
      <name val="Arial"/>
      <family val="2"/>
    </font>
    <font>
      <sz val="12"/>
      <name val="Narkisim"/>
      <family val="2"/>
      <charset val="177"/>
    </font>
    <font>
      <sz val="10"/>
      <name val="Arial"/>
      <family val="2"/>
    </font>
    <font>
      <b/>
      <u/>
      <sz val="12"/>
      <name val="Narkisim"/>
      <family val="2"/>
    </font>
    <font>
      <sz val="12"/>
      <name val="David"/>
      <family val="2"/>
      <charset val="177"/>
    </font>
    <font>
      <b/>
      <sz val="18"/>
      <name val="Arial"/>
      <family val="2"/>
    </font>
    <font>
      <sz val="8"/>
      <name val="Arial"/>
      <family val="2"/>
      <scheme val="minor"/>
    </font>
    <font>
      <b/>
      <sz val="11"/>
      <name val="Calibri"/>
      <family val="2"/>
    </font>
    <font>
      <b/>
      <sz val="12"/>
      <name val="Arial"/>
      <family val="2"/>
      <scheme val="minor"/>
    </font>
    <font>
      <sz val="12"/>
      <name val="Arial"/>
      <family val="2"/>
      <scheme val="minor"/>
    </font>
    <font>
      <b/>
      <sz val="12"/>
      <name val="Arial"/>
      <family val="2"/>
      <charset val="177"/>
      <scheme val="minor"/>
    </font>
    <font>
      <sz val="12"/>
      <name val="Arial"/>
      <family val="2"/>
      <charset val="177"/>
      <scheme val="minor"/>
    </font>
    <font>
      <sz val="11"/>
      <name val="Arial"/>
      <family val="2"/>
      <charset val="177"/>
      <scheme val="minor"/>
    </font>
    <font>
      <b/>
      <sz val="16"/>
      <name val="David"/>
      <family val="2"/>
      <charset val="177"/>
    </font>
    <font>
      <b/>
      <sz val="14"/>
      <name val="David"/>
      <family val="2"/>
      <charset val="177"/>
    </font>
    <font>
      <b/>
      <sz val="14"/>
      <color theme="1"/>
      <name val="Arial"/>
      <family val="2"/>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14" fillId="0" borderId="0"/>
  </cellStyleXfs>
  <cellXfs count="177">
    <xf numFmtId="0" fontId="0" fillId="0" borderId="0" xfId="0"/>
    <xf numFmtId="0" fontId="0" fillId="0" borderId="0" xfId="0" applyAlignment="1">
      <alignment wrapText="1"/>
    </xf>
    <xf numFmtId="0" fontId="2" fillId="0" borderId="2"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8" fillId="0" borderId="2" xfId="0" applyFont="1" applyBorder="1" applyAlignment="1">
      <alignment wrapText="1"/>
    </xf>
    <xf numFmtId="0" fontId="5" fillId="0" borderId="2" xfId="0" applyFont="1" applyBorder="1" applyAlignment="1">
      <alignment horizontal="right" vertical="center" wrapText="1" readingOrder="2"/>
    </xf>
    <xf numFmtId="49" fontId="0" fillId="0" borderId="2" xfId="0" applyNumberFormat="1" applyBorder="1" applyAlignment="1">
      <alignment horizontal="right" wrapText="1"/>
    </xf>
    <xf numFmtId="49"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shrinkToFit="1"/>
    </xf>
    <xf numFmtId="43" fontId="6" fillId="0" borderId="7" xfId="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shrinkToFit="1"/>
    </xf>
    <xf numFmtId="0" fontId="8" fillId="0" borderId="4" xfId="0" applyFont="1" applyBorder="1" applyAlignment="1">
      <alignment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shrinkToFit="1"/>
    </xf>
    <xf numFmtId="43" fontId="6" fillId="0" borderId="8" xfId="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2" fillId="0" borderId="16" xfId="0" applyFont="1" applyBorder="1" applyAlignment="1">
      <alignment horizontal="center" vertical="center" wrapText="1" shrinkToFit="1"/>
    </xf>
    <xf numFmtId="43" fontId="0" fillId="0" borderId="0" xfId="1" applyFont="1" applyAlignment="1">
      <alignment wrapText="1"/>
    </xf>
    <xf numFmtId="43" fontId="3" fillId="0" borderId="2" xfId="1" applyFont="1" applyBorder="1" applyAlignment="1">
      <alignment horizontal="center" vertical="center" wrapText="1"/>
    </xf>
    <xf numFmtId="43" fontId="4" fillId="0" borderId="2" xfId="1" applyFont="1" applyBorder="1" applyAlignment="1">
      <alignment horizontal="center" vertical="center" wrapText="1"/>
    </xf>
    <xf numFmtId="43" fontId="7" fillId="0" borderId="7" xfId="1" applyFont="1" applyBorder="1" applyAlignment="1">
      <alignment horizontal="center" vertical="center" wrapText="1"/>
    </xf>
    <xf numFmtId="43" fontId="7" fillId="0" borderId="2" xfId="1" applyFont="1" applyBorder="1" applyAlignment="1">
      <alignment horizontal="center" vertical="center" wrapText="1"/>
    </xf>
    <xf numFmtId="43" fontId="12" fillId="0" borderId="16" xfId="1"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wrapText="1" shrinkToFit="1"/>
    </xf>
    <xf numFmtId="43" fontId="3" fillId="0" borderId="11" xfId="1" applyFont="1" applyBorder="1" applyAlignment="1">
      <alignment horizontal="center" vertical="center" wrapText="1"/>
    </xf>
    <xf numFmtId="43" fontId="4" fillId="0" borderId="11" xfId="1" applyFont="1" applyBorder="1" applyAlignment="1">
      <alignment horizontal="center" vertical="center" wrapText="1"/>
    </xf>
    <xf numFmtId="43" fontId="7" fillId="2" borderId="11" xfId="1" applyFont="1" applyFill="1" applyBorder="1" applyAlignment="1">
      <alignment horizontal="center" vertical="center" wrapText="1"/>
    </xf>
    <xf numFmtId="43" fontId="11" fillId="0" borderId="17" xfId="1" applyFont="1" applyBorder="1" applyAlignment="1">
      <alignment horizontal="center" vertical="center" wrapText="1"/>
    </xf>
    <xf numFmtId="0" fontId="2" fillId="0" borderId="1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43" fontId="7" fillId="0" borderId="18" xfId="1" applyFont="1" applyBorder="1" applyAlignment="1">
      <alignment horizontal="center" vertical="center" wrapText="1"/>
    </xf>
    <xf numFmtId="0" fontId="14" fillId="0" borderId="2" xfId="0" applyFont="1" applyBorder="1" applyAlignment="1">
      <alignment wrapText="1"/>
    </xf>
    <xf numFmtId="49" fontId="19" fillId="0" borderId="3" xfId="0" applyNumberFormat="1" applyFont="1" applyBorder="1" applyAlignment="1">
      <alignment horizontal="center"/>
    </xf>
    <xf numFmtId="0" fontId="14" fillId="0" borderId="1" xfId="0" applyFont="1" applyBorder="1" applyAlignment="1">
      <alignment wrapText="1"/>
    </xf>
    <xf numFmtId="49" fontId="19" fillId="0" borderId="10" xfId="0" applyNumberFormat="1" applyFont="1" applyBorder="1" applyAlignment="1">
      <alignment horizontal="center"/>
    </xf>
    <xf numFmtId="0" fontId="7" fillId="0" borderId="15" xfId="0" applyFont="1" applyBorder="1" applyAlignment="1">
      <alignment horizontal="center" vertical="center" wrapText="1"/>
    </xf>
    <xf numFmtId="0" fontId="23" fillId="3" borderId="29" xfId="0" applyFont="1" applyFill="1" applyBorder="1" applyProtection="1">
      <protection locked="0"/>
    </xf>
    <xf numFmtId="0" fontId="21" fillId="3" borderId="30" xfId="0" applyFont="1" applyFill="1" applyBorder="1" applyAlignment="1" applyProtection="1">
      <alignment horizontal="center" vertical="center" wrapText="1"/>
      <protection locked="0"/>
    </xf>
    <xf numFmtId="0" fontId="21" fillId="3" borderId="21"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49" fontId="19" fillId="0" borderId="35" xfId="0" applyNumberFormat="1" applyFont="1" applyBorder="1" applyAlignment="1">
      <alignment horizontal="center"/>
    </xf>
    <xf numFmtId="49" fontId="19" fillId="0" borderId="6" xfId="0" applyNumberFormat="1" applyFont="1" applyBorder="1" applyAlignment="1">
      <alignment horizontal="center"/>
    </xf>
    <xf numFmtId="49" fontId="19" fillId="0" borderId="36" xfId="0" applyNumberFormat="1" applyFont="1" applyBorder="1" applyAlignment="1">
      <alignment horizontal="center"/>
    </xf>
    <xf numFmtId="49" fontId="10" fillId="0" borderId="3" xfId="0" applyNumberFormat="1" applyFont="1" applyBorder="1" applyAlignment="1">
      <alignment horizontal="center" vertical="center" wrapText="1"/>
    </xf>
    <xf numFmtId="0" fontId="2"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43" fontId="7" fillId="0" borderId="1" xfId="1" applyFont="1" applyBorder="1" applyAlignment="1">
      <alignment horizontal="center" vertical="center" wrapText="1"/>
    </xf>
    <xf numFmtId="43" fontId="7" fillId="2" borderId="9" xfId="1" applyFont="1" applyFill="1" applyBorder="1" applyAlignment="1">
      <alignment horizontal="center" vertical="center" wrapText="1"/>
    </xf>
    <xf numFmtId="49" fontId="10" fillId="0" borderId="36" xfId="0" applyNumberFormat="1" applyFont="1" applyBorder="1" applyAlignment="1">
      <alignment horizontal="center" vertical="center" wrapText="1"/>
    </xf>
    <xf numFmtId="43" fontId="7" fillId="2" borderId="22" xfId="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shrinkToFit="1"/>
    </xf>
    <xf numFmtId="43" fontId="17" fillId="4" borderId="1" xfId="1" applyFont="1" applyFill="1" applyBorder="1" applyAlignment="1">
      <alignment horizontal="center" vertical="center" wrapText="1"/>
    </xf>
    <xf numFmtId="43" fontId="17" fillId="4" borderId="9" xfId="1" applyFont="1" applyFill="1" applyBorder="1" applyAlignment="1">
      <alignment horizontal="center" vertical="center" wrapText="1"/>
    </xf>
    <xf numFmtId="0" fontId="2" fillId="0" borderId="13" xfId="0" applyFont="1" applyBorder="1" applyAlignment="1">
      <alignment horizontal="center" vertical="center" wrapText="1" shrinkToFit="1"/>
    </xf>
    <xf numFmtId="0" fontId="26" fillId="0" borderId="39" xfId="0" applyFont="1" applyBorder="1" applyAlignment="1">
      <alignment horizontal="center" vertical="center"/>
    </xf>
    <xf numFmtId="0" fontId="23" fillId="3" borderId="26" xfId="0" applyFont="1" applyFill="1" applyBorder="1" applyProtection="1">
      <protection locked="0"/>
    </xf>
    <xf numFmtId="0" fontId="22" fillId="0" borderId="23" xfId="2" applyFont="1" applyBorder="1"/>
    <xf numFmtId="14" fontId="16" fillId="0" borderId="39" xfId="0" applyNumberFormat="1" applyFont="1" applyBorder="1" applyAlignment="1">
      <alignment horizontal="right" vertical="center"/>
    </xf>
    <xf numFmtId="0" fontId="23" fillId="0" borderId="39" xfId="0" applyFont="1" applyBorder="1" applyAlignment="1">
      <alignment wrapText="1"/>
    </xf>
    <xf numFmtId="0" fontId="23" fillId="0" borderId="39" xfId="0" applyFont="1" applyBorder="1"/>
    <xf numFmtId="49" fontId="27" fillId="0" borderId="2" xfId="0" applyNumberFormat="1" applyFont="1" applyBorder="1" applyAlignment="1">
      <alignment horizontal="right" wrapText="1"/>
    </xf>
    <xf numFmtId="164" fontId="17" fillId="4" borderId="1"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164" fontId="13" fillId="0" borderId="2" xfId="0" applyNumberFormat="1" applyFont="1" applyBorder="1" applyAlignment="1">
      <alignment horizontal="center"/>
    </xf>
    <xf numFmtId="164" fontId="13" fillId="0" borderId="4" xfId="0" applyNumberFormat="1" applyFont="1" applyBorder="1" applyAlignment="1">
      <alignment horizontal="center"/>
    </xf>
    <xf numFmtId="164" fontId="13" fillId="0" borderId="1" xfId="0" applyNumberFormat="1" applyFont="1" applyBorder="1" applyAlignment="1">
      <alignment horizontal="center"/>
    </xf>
    <xf numFmtId="164" fontId="7" fillId="0" borderId="1"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0" fillId="0" borderId="0" xfId="0" applyNumberFormat="1" applyAlignment="1">
      <alignment wrapText="1"/>
    </xf>
    <xf numFmtId="0" fontId="2" fillId="2" borderId="40" xfId="0" applyFont="1" applyFill="1" applyBorder="1" applyAlignment="1">
      <alignment horizontal="center" vertical="center" wrapText="1" shrinkToFit="1"/>
    </xf>
    <xf numFmtId="49" fontId="0" fillId="0" borderId="4" xfId="0" applyNumberFormat="1" applyBorder="1" applyAlignment="1">
      <alignment horizontal="right" wrapText="1"/>
    </xf>
    <xf numFmtId="0" fontId="2" fillId="0" borderId="6" xfId="0" applyFont="1" applyBorder="1" applyAlignment="1">
      <alignment horizontal="center" vertical="center" wrapText="1" shrinkToFit="1"/>
    </xf>
    <xf numFmtId="164" fontId="13" fillId="0" borderId="7" xfId="0" applyNumberFormat="1" applyFont="1" applyBorder="1" applyAlignment="1">
      <alignment horizontal="center"/>
    </xf>
    <xf numFmtId="0" fontId="7" fillId="0" borderId="4" xfId="0" applyFont="1" applyBorder="1" applyAlignment="1">
      <alignment horizontal="center" vertical="center" wrapText="1" shrinkToFit="1"/>
    </xf>
    <xf numFmtId="164" fontId="7" fillId="0" borderId="4" xfId="0" applyNumberFormat="1" applyFont="1" applyBorder="1" applyAlignment="1">
      <alignment horizontal="center" vertical="center" wrapText="1"/>
    </xf>
    <xf numFmtId="43" fontId="7" fillId="0" borderId="4" xfId="1" applyFont="1" applyBorder="1" applyAlignment="1">
      <alignment horizontal="center" vertical="center" wrapText="1"/>
    </xf>
    <xf numFmtId="0" fontId="4" fillId="0" borderId="7" xfId="0" applyFont="1" applyBorder="1" applyAlignment="1">
      <alignment horizontal="center" vertical="center" wrapText="1" shrinkToFit="1"/>
    </xf>
    <xf numFmtId="0" fontId="0" fillId="0" borderId="7" xfId="0" applyBorder="1" applyAlignment="1">
      <alignment wrapText="1"/>
    </xf>
    <xf numFmtId="164" fontId="0" fillId="0" borderId="7" xfId="0" applyNumberFormat="1" applyBorder="1" applyAlignment="1">
      <alignment wrapText="1"/>
    </xf>
    <xf numFmtId="49" fontId="19" fillId="0" borderId="13" xfId="0" applyNumberFormat="1" applyFont="1" applyBorder="1" applyAlignment="1">
      <alignment horizontal="center"/>
    </xf>
    <xf numFmtId="49" fontId="10" fillId="0" borderId="35" xfId="0" applyNumberFormat="1" applyFont="1" applyBorder="1" applyAlignment="1">
      <alignment horizontal="center" vertical="center" wrapText="1"/>
    </xf>
    <xf numFmtId="0" fontId="2" fillId="0" borderId="4" xfId="0" applyFont="1" applyBorder="1" applyAlignment="1">
      <alignment horizontal="center" vertical="center" wrapText="1" shrinkToFit="1"/>
    </xf>
    <xf numFmtId="43" fontId="7" fillId="2" borderId="12" xfId="1" applyFont="1" applyFill="1" applyBorder="1" applyAlignment="1">
      <alignment horizontal="center" vertical="center" wrapText="1"/>
    </xf>
    <xf numFmtId="0" fontId="14" fillId="0" borderId="5" xfId="0" applyFont="1" applyBorder="1" applyAlignment="1">
      <alignment wrapText="1"/>
    </xf>
    <xf numFmtId="0" fontId="24" fillId="0" borderId="26" xfId="0" applyFont="1" applyBorder="1"/>
    <xf numFmtId="0" fontId="24" fillId="0" borderId="27" xfId="0" applyFont="1" applyBorder="1"/>
    <xf numFmtId="0" fontId="24" fillId="0" borderId="0" xfId="0" applyFont="1"/>
    <xf numFmtId="164" fontId="24" fillId="0" borderId="0" xfId="0" applyNumberFormat="1" applyFont="1"/>
    <xf numFmtId="164" fontId="13" fillId="0" borderId="11" xfId="0" applyNumberFormat="1" applyFont="1" applyBorder="1" applyAlignment="1">
      <alignment horizontal="center"/>
    </xf>
    <xf numFmtId="164" fontId="13" fillId="0" borderId="9" xfId="0" applyNumberFormat="1" applyFont="1" applyBorder="1" applyAlignment="1">
      <alignment horizontal="center"/>
    </xf>
    <xf numFmtId="49" fontId="0" fillId="0" borderId="1" xfId="0" applyNumberFormat="1" applyBorder="1" applyAlignment="1">
      <alignment horizontal="right" wrapText="1"/>
    </xf>
    <xf numFmtId="164" fontId="13" fillId="0" borderId="45" xfId="0" applyNumberFormat="1" applyFont="1" applyBorder="1" applyAlignment="1">
      <alignment horizontal="center"/>
    </xf>
    <xf numFmtId="164" fontId="13" fillId="0" borderId="46" xfId="0" applyNumberFormat="1" applyFont="1" applyBorder="1" applyAlignment="1">
      <alignment horizontal="center"/>
    </xf>
    <xf numFmtId="164" fontId="13" fillId="0" borderId="12" xfId="0" applyNumberFormat="1" applyFont="1" applyBorder="1" applyAlignment="1">
      <alignment horizontal="center"/>
    </xf>
    <xf numFmtId="49" fontId="0" fillId="0" borderId="18" xfId="0" applyNumberFormat="1" applyBorder="1" applyAlignment="1">
      <alignment horizontal="right" wrapText="1"/>
    </xf>
    <xf numFmtId="164" fontId="13" fillId="0" borderId="18" xfId="0" applyNumberFormat="1" applyFont="1" applyBorder="1" applyAlignment="1">
      <alignment horizontal="center"/>
    </xf>
    <xf numFmtId="164" fontId="13" fillId="0" borderId="22" xfId="0" applyNumberFormat="1" applyFont="1" applyBorder="1" applyAlignment="1">
      <alignment horizontal="center"/>
    </xf>
    <xf numFmtId="0" fontId="3" fillId="0" borderId="5" xfId="0" applyFont="1" applyBorder="1" applyAlignment="1">
      <alignment horizontal="center" vertical="center" wrapText="1" shrinkToFit="1"/>
    </xf>
    <xf numFmtId="164" fontId="3" fillId="0" borderId="5" xfId="0" applyNumberFormat="1" applyFont="1" applyBorder="1" applyAlignment="1">
      <alignment horizontal="center" vertical="center" wrapText="1"/>
    </xf>
    <xf numFmtId="43" fontId="3" fillId="0" borderId="5" xfId="1" applyFont="1" applyBorder="1" applyAlignment="1">
      <alignment horizontal="center" vertical="center" wrapText="1"/>
    </xf>
    <xf numFmtId="43" fontId="3" fillId="0" borderId="14" xfId="1" applyFont="1" applyBorder="1" applyAlignment="1">
      <alignment horizontal="center" vertical="center" wrapText="1"/>
    </xf>
    <xf numFmtId="0" fontId="0" fillId="0" borderId="35" xfId="0" applyBorder="1" applyAlignment="1">
      <alignment wrapText="1"/>
    </xf>
    <xf numFmtId="0" fontId="0" fillId="0" borderId="4" xfId="0" applyBorder="1" applyAlignment="1">
      <alignment wrapText="1"/>
    </xf>
    <xf numFmtId="164" fontId="0" fillId="0" borderId="4" xfId="0" applyNumberFormat="1" applyBorder="1" applyAlignment="1">
      <alignment wrapText="1"/>
    </xf>
    <xf numFmtId="43" fontId="0" fillId="0" borderId="4" xfId="1" applyFont="1" applyBorder="1" applyAlignment="1">
      <alignment wrapText="1"/>
    </xf>
    <xf numFmtId="43" fontId="0" fillId="0" borderId="12" xfId="1" applyFont="1" applyBorder="1" applyAlignment="1">
      <alignment wrapText="1"/>
    </xf>
    <xf numFmtId="49" fontId="0" fillId="0" borderId="2" xfId="0" applyNumberFormat="1" applyBorder="1" applyAlignment="1">
      <alignment horizontal="right" wrapText="1" readingOrder="2"/>
    </xf>
    <xf numFmtId="49" fontId="19" fillId="0" borderId="40" xfId="0" applyNumberFormat="1" applyFont="1" applyBorder="1" applyAlignment="1">
      <alignment horizontal="center"/>
    </xf>
    <xf numFmtId="0" fontId="14" fillId="0" borderId="45" xfId="0" applyFont="1" applyBorder="1" applyAlignment="1">
      <alignment wrapText="1"/>
    </xf>
    <xf numFmtId="0" fontId="14" fillId="0" borderId="49" xfId="0" applyFont="1" applyBorder="1" applyAlignment="1">
      <alignment wrapText="1"/>
    </xf>
    <xf numFmtId="164" fontId="13" fillId="0" borderId="49" xfId="0" applyNumberFormat="1" applyFont="1" applyBorder="1" applyAlignment="1">
      <alignment horizontal="center"/>
    </xf>
    <xf numFmtId="164" fontId="13" fillId="0" borderId="50" xfId="0" applyNumberFormat="1" applyFont="1" applyBorder="1" applyAlignment="1">
      <alignment horizontal="center"/>
    </xf>
    <xf numFmtId="49" fontId="19" fillId="0" borderId="2" xfId="0" applyNumberFormat="1" applyFont="1" applyBorder="1" applyAlignment="1">
      <alignment horizontal="center"/>
    </xf>
    <xf numFmtId="49" fontId="19" fillId="0" borderId="4" xfId="0" applyNumberFormat="1" applyFont="1" applyBorder="1" applyAlignment="1">
      <alignment horizontal="center"/>
    </xf>
    <xf numFmtId="0" fontId="2" fillId="0" borderId="47"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49" fontId="0" fillId="0" borderId="2" xfId="0" applyNumberFormat="1" applyBorder="1" applyAlignment="1">
      <alignment horizontal="right" vertical="top" wrapText="1"/>
    </xf>
    <xf numFmtId="0" fontId="2" fillId="0" borderId="34"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49" fontId="0" fillId="0" borderId="31" xfId="0" applyNumberFormat="1" applyBorder="1" applyAlignment="1">
      <alignment horizontal="right" vertical="top" wrapText="1"/>
    </xf>
    <xf numFmtId="49" fontId="0" fillId="0" borderId="32" xfId="0" applyNumberFormat="1" applyBorder="1" applyAlignment="1">
      <alignment horizontal="right" vertical="top" wrapText="1"/>
    </xf>
    <xf numFmtId="49" fontId="0" fillId="0" borderId="33" xfId="0" applyNumberFormat="1" applyBorder="1" applyAlignment="1">
      <alignment horizontal="right" vertical="top" wrapText="1"/>
    </xf>
    <xf numFmtId="49" fontId="0" fillId="0" borderId="42" xfId="0" applyNumberFormat="1" applyBorder="1" applyAlignment="1">
      <alignment horizontal="right" vertical="top" wrapText="1"/>
    </xf>
    <xf numFmtId="49" fontId="0" fillId="0" borderId="43" xfId="0" applyNumberFormat="1" applyBorder="1" applyAlignment="1">
      <alignment horizontal="right" vertical="top" wrapText="1"/>
    </xf>
    <xf numFmtId="49" fontId="0" fillId="0" borderId="44" xfId="0" applyNumberFormat="1" applyBorder="1" applyAlignment="1">
      <alignment horizontal="right" vertical="top"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4" fillId="0" borderId="31" xfId="0" applyFont="1" applyBorder="1" applyAlignment="1">
      <alignment horizontal="right" vertical="center" wrapText="1"/>
    </xf>
    <xf numFmtId="0" fontId="4" fillId="0" borderId="32" xfId="0" applyFont="1" applyBorder="1" applyAlignment="1">
      <alignment horizontal="right" vertical="center" wrapText="1"/>
    </xf>
    <xf numFmtId="0" fontId="4" fillId="0" borderId="33" xfId="0" applyFont="1" applyBorder="1" applyAlignment="1">
      <alignment horizontal="right" vertical="center" wrapText="1"/>
    </xf>
    <xf numFmtId="0" fontId="4" fillId="0" borderId="34" xfId="0" applyFont="1" applyBorder="1" applyAlignment="1">
      <alignment horizontal="right" vertical="center" wrapText="1"/>
    </xf>
    <xf numFmtId="0" fontId="4" fillId="0" borderId="37" xfId="0" applyFont="1" applyBorder="1" applyAlignment="1">
      <alignment horizontal="right" vertical="center" wrapText="1"/>
    </xf>
    <xf numFmtId="0" fontId="4" fillId="0" borderId="38" xfId="0" applyFont="1" applyBorder="1" applyAlignment="1">
      <alignment horizontal="right" vertical="center" wrapText="1"/>
    </xf>
    <xf numFmtId="0" fontId="20"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25" xfId="0" applyFont="1" applyBorder="1" applyAlignment="1">
      <alignment horizontal="center" vertical="center"/>
    </xf>
    <xf numFmtId="0" fontId="25" fillId="0" borderId="28"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6" fillId="0" borderId="41"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49" fontId="19" fillId="0" borderId="35" xfId="0" applyNumberFormat="1" applyFont="1" applyBorder="1" applyAlignment="1">
      <alignment horizontal="center"/>
    </xf>
    <xf numFmtId="49" fontId="19" fillId="0" borderId="13" xfId="0" applyNumberFormat="1" applyFont="1" applyBorder="1" applyAlignment="1">
      <alignment horizontal="center"/>
    </xf>
    <xf numFmtId="49" fontId="19" fillId="0" borderId="10" xfId="0" applyNumberFormat="1" applyFont="1" applyBorder="1" applyAlignment="1">
      <alignment horizontal="center"/>
    </xf>
    <xf numFmtId="49" fontId="19" fillId="0" borderId="36" xfId="0" applyNumberFormat="1" applyFont="1" applyBorder="1" applyAlignment="1">
      <alignment horizontal="center"/>
    </xf>
  </cellXfs>
  <cellStyles count="3">
    <cellStyle name="Comma" xfId="1" builtinId="3"/>
    <cellStyle name="Normal" xfId="0" builtinId="0"/>
    <cellStyle name="Normal 2" xfId="2" xr:uid="{15B6CB04-6B0C-49D8-8585-D5FC8A30A6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1580029</xdr:colOff>
      <xdr:row>0</xdr:row>
      <xdr:rowOff>22411</xdr:rowOff>
    </xdr:from>
    <xdr:to>
      <xdr:col>2</xdr:col>
      <xdr:colOff>3699220</xdr:colOff>
      <xdr:row>3</xdr:row>
      <xdr:rowOff>123264</xdr:rowOff>
    </xdr:to>
    <xdr:pic>
      <xdr:nvPicPr>
        <xdr:cNvPr id="5" name="תמונה 4" descr="251118 katza_A4_heb_header">
          <a:extLst>
            <a:ext uri="{FF2B5EF4-FFF2-40B4-BE49-F238E27FC236}">
              <a16:creationId xmlns:a16="http://schemas.microsoft.com/office/drawing/2014/main" id="{0F73AB68-15CF-489D-A7BB-6BB195E2B5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84115155" y="22411"/>
          <a:ext cx="2119191" cy="64377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17"/>
  <sheetViews>
    <sheetView rightToLeft="1" tabSelected="1" topLeftCell="A117" zoomScaleNormal="100" workbookViewId="0">
      <selection activeCell="C217" sqref="C217"/>
    </sheetView>
  </sheetViews>
  <sheetFormatPr defaultRowHeight="14.25" x14ac:dyDescent="0.2"/>
  <cols>
    <col min="1" max="1" width="9" style="1"/>
    <col min="2" max="2" width="9.875" style="1" customWidth="1"/>
    <col min="3" max="3" width="55.25" style="1" customWidth="1"/>
    <col min="4" max="4" width="6.75" style="1" customWidth="1"/>
    <col min="5" max="5" width="7.375" style="83" customWidth="1"/>
    <col min="6" max="6" width="9.875" style="24" bestFit="1" customWidth="1"/>
    <col min="7" max="7" width="16.25" style="24" bestFit="1" customWidth="1"/>
    <col min="8" max="16384" width="9" style="1"/>
  </cols>
  <sheetData>
    <row r="1" spans="2:8" ht="14.25" customHeight="1" x14ac:dyDescent="0.2">
      <c r="B1" s="151"/>
      <c r="C1" s="152"/>
      <c r="D1" s="152"/>
      <c r="E1" s="152"/>
      <c r="F1" s="152"/>
      <c r="G1" s="153"/>
    </row>
    <row r="2" spans="2:8" ht="14.25" customHeight="1" x14ac:dyDescent="0.2">
      <c r="B2" s="154"/>
      <c r="C2" s="155"/>
      <c r="D2" s="155"/>
      <c r="E2" s="155"/>
      <c r="F2" s="155"/>
      <c r="G2" s="156"/>
    </row>
    <row r="3" spans="2:8" ht="14.25" customHeight="1" x14ac:dyDescent="0.2">
      <c r="B3" s="154"/>
      <c r="C3" s="155"/>
      <c r="D3" s="155"/>
      <c r="E3" s="155"/>
      <c r="F3" s="155"/>
      <c r="G3" s="156"/>
    </row>
    <row r="4" spans="2:8" ht="14.25" customHeight="1" thickBot="1" x14ac:dyDescent="0.25">
      <c r="B4" s="157"/>
      <c r="C4" s="158"/>
      <c r="D4" s="158"/>
      <c r="E4" s="158"/>
      <c r="F4" s="158"/>
      <c r="G4" s="159"/>
    </row>
    <row r="5" spans="2:8" ht="14.25" customHeight="1" thickBot="1" x14ac:dyDescent="0.3">
      <c r="B5" s="66" t="s">
        <v>264</v>
      </c>
      <c r="C5" s="67" t="s">
        <v>367</v>
      </c>
      <c r="D5" s="171"/>
      <c r="E5" s="172"/>
      <c r="F5" s="44"/>
      <c r="G5" s="45"/>
    </row>
    <row r="6" spans="2:8" ht="15" customHeight="1" thickBot="1" x14ac:dyDescent="0.25">
      <c r="B6" s="69" t="s">
        <v>265</v>
      </c>
      <c r="C6" s="68" t="s">
        <v>266</v>
      </c>
      <c r="D6" s="169" t="s">
        <v>267</v>
      </c>
      <c r="E6" s="170"/>
      <c r="F6" s="65"/>
      <c r="G6" s="46"/>
    </row>
    <row r="7" spans="2:8" ht="14.25" customHeight="1" x14ac:dyDescent="0.2">
      <c r="B7" s="99"/>
      <c r="C7" s="160" t="s">
        <v>268</v>
      </c>
      <c r="D7" s="161"/>
      <c r="E7" s="161"/>
      <c r="F7" s="162"/>
      <c r="G7" s="100"/>
    </row>
    <row r="8" spans="2:8" ht="14.25" customHeight="1" thickBot="1" x14ac:dyDescent="0.25">
      <c r="B8" s="99"/>
      <c r="C8" s="163"/>
      <c r="D8" s="164"/>
      <c r="E8" s="164"/>
      <c r="F8" s="165"/>
      <c r="G8" s="100"/>
    </row>
    <row r="9" spans="2:8" ht="14.25" customHeight="1" thickBot="1" x14ac:dyDescent="0.25">
      <c r="B9" s="99"/>
      <c r="C9" s="64" t="s">
        <v>389</v>
      </c>
      <c r="D9" s="166"/>
      <c r="E9" s="167"/>
      <c r="F9" s="168"/>
      <c r="G9" s="100"/>
    </row>
    <row r="10" spans="2:8" ht="15" customHeight="1" thickBot="1" x14ac:dyDescent="0.25">
      <c r="B10" s="99"/>
      <c r="C10" s="101"/>
      <c r="D10" s="101"/>
      <c r="E10" s="102"/>
      <c r="F10" s="101"/>
      <c r="G10" s="100"/>
    </row>
    <row r="11" spans="2:8" ht="48.75" customHeight="1" x14ac:dyDescent="0.2">
      <c r="B11" s="58" t="s">
        <v>102</v>
      </c>
      <c r="C11" s="59" t="s">
        <v>103</v>
      </c>
      <c r="D11" s="60" t="s">
        <v>3</v>
      </c>
      <c r="E11" s="71" t="s">
        <v>104</v>
      </c>
      <c r="F11" s="61" t="s">
        <v>105</v>
      </c>
      <c r="G11" s="62" t="s">
        <v>106</v>
      </c>
      <c r="H11" s="47"/>
    </row>
    <row r="12" spans="2:8" ht="15" customHeight="1" thickBot="1" x14ac:dyDescent="0.25">
      <c r="B12" s="116"/>
      <c r="C12" s="117"/>
      <c r="D12" s="117"/>
      <c r="E12" s="118"/>
      <c r="F12" s="119"/>
      <c r="G12" s="120"/>
    </row>
    <row r="13" spans="2:8" ht="18.75" thickBot="1" x14ac:dyDescent="0.25">
      <c r="B13" s="86">
        <v>7</v>
      </c>
      <c r="C13" s="129" t="s">
        <v>379</v>
      </c>
      <c r="D13" s="130"/>
      <c r="E13" s="130"/>
      <c r="F13" s="130"/>
      <c r="G13" s="131"/>
    </row>
    <row r="14" spans="2:8" ht="15" x14ac:dyDescent="0.25">
      <c r="B14" s="94" t="s">
        <v>331</v>
      </c>
      <c r="C14" s="112" t="s">
        <v>1</v>
      </c>
      <c r="D14" s="112" t="s">
        <v>0</v>
      </c>
      <c r="E14" s="113" t="s">
        <v>0</v>
      </c>
      <c r="F14" s="114" t="s">
        <v>0</v>
      </c>
      <c r="G14" s="115" t="s">
        <v>0</v>
      </c>
    </row>
    <row r="15" spans="2:8" ht="42.75" x14ac:dyDescent="0.25">
      <c r="B15" s="42" t="s">
        <v>332</v>
      </c>
      <c r="C15" s="4" t="s">
        <v>2</v>
      </c>
      <c r="D15" s="5" t="s">
        <v>3</v>
      </c>
      <c r="E15" s="77">
        <v>1</v>
      </c>
      <c r="F15" s="77"/>
      <c r="G15" s="77"/>
    </row>
    <row r="16" spans="2:8" ht="15" customHeight="1" x14ac:dyDescent="0.25">
      <c r="B16" s="42" t="s">
        <v>333</v>
      </c>
      <c r="C16" s="3" t="s">
        <v>4</v>
      </c>
      <c r="D16" s="3" t="s">
        <v>0</v>
      </c>
      <c r="E16" s="77" t="s">
        <v>0</v>
      </c>
      <c r="F16" s="77"/>
      <c r="G16" s="77"/>
    </row>
    <row r="17" spans="2:7" ht="42.75" x14ac:dyDescent="0.25">
      <c r="B17" s="42" t="s">
        <v>334</v>
      </c>
      <c r="C17" s="4" t="s">
        <v>5</v>
      </c>
      <c r="D17" s="5" t="s">
        <v>3</v>
      </c>
      <c r="E17" s="77">
        <v>1</v>
      </c>
      <c r="F17" s="77"/>
      <c r="G17" s="77"/>
    </row>
    <row r="18" spans="2:7" ht="15.75" x14ac:dyDescent="0.25">
      <c r="B18" s="42" t="s">
        <v>335</v>
      </c>
      <c r="C18" s="3" t="s">
        <v>6</v>
      </c>
      <c r="D18" s="3" t="s">
        <v>0</v>
      </c>
      <c r="E18" s="77" t="s">
        <v>0</v>
      </c>
      <c r="F18" s="77"/>
      <c r="G18" s="77"/>
    </row>
    <row r="19" spans="2:7" ht="71.25" x14ac:dyDescent="0.25">
      <c r="B19" s="42" t="s">
        <v>336</v>
      </c>
      <c r="C19" s="4" t="s">
        <v>7</v>
      </c>
      <c r="D19" s="5" t="s">
        <v>8</v>
      </c>
      <c r="E19" s="77">
        <v>3</v>
      </c>
      <c r="F19" s="77"/>
      <c r="G19" s="77"/>
    </row>
    <row r="20" spans="2:7" ht="15.75" x14ac:dyDescent="0.25">
      <c r="B20" s="42" t="s">
        <v>337</v>
      </c>
      <c r="C20" s="3" t="s">
        <v>9</v>
      </c>
      <c r="D20" s="3" t="s">
        <v>0</v>
      </c>
      <c r="E20" s="77" t="s">
        <v>0</v>
      </c>
      <c r="F20" s="77"/>
      <c r="G20" s="77"/>
    </row>
    <row r="21" spans="2:7" ht="57" x14ac:dyDescent="0.25">
      <c r="B21" s="42" t="s">
        <v>338</v>
      </c>
      <c r="C21" s="4" t="s">
        <v>10</v>
      </c>
      <c r="D21" s="5" t="s">
        <v>11</v>
      </c>
      <c r="E21" s="77">
        <v>1</v>
      </c>
      <c r="F21" s="77"/>
      <c r="G21" s="77"/>
    </row>
    <row r="22" spans="2:7" ht="28.5" x14ac:dyDescent="0.25">
      <c r="B22" s="42" t="s">
        <v>339</v>
      </c>
      <c r="C22" s="4" t="s">
        <v>12</v>
      </c>
      <c r="D22" s="5" t="s">
        <v>3</v>
      </c>
      <c r="E22" s="77">
        <v>3</v>
      </c>
      <c r="F22" s="77"/>
      <c r="G22" s="77"/>
    </row>
    <row r="23" spans="2:7" ht="15.75" x14ac:dyDescent="0.25">
      <c r="B23" s="42" t="s">
        <v>340</v>
      </c>
      <c r="C23" s="4" t="s">
        <v>269</v>
      </c>
      <c r="D23" s="5" t="s">
        <v>3</v>
      </c>
      <c r="E23" s="77">
        <v>1</v>
      </c>
      <c r="F23" s="77"/>
      <c r="G23" s="77"/>
    </row>
    <row r="24" spans="2:7" ht="15.75" x14ac:dyDescent="0.25">
      <c r="B24" s="42" t="s">
        <v>341</v>
      </c>
      <c r="C24" s="3" t="s">
        <v>13</v>
      </c>
      <c r="D24" s="3" t="s">
        <v>0</v>
      </c>
      <c r="E24" s="77" t="s">
        <v>0</v>
      </c>
      <c r="F24" s="77"/>
      <c r="G24" s="77"/>
    </row>
    <row r="25" spans="2:7" ht="42.75" x14ac:dyDescent="0.25">
      <c r="B25" s="48" t="s">
        <v>342</v>
      </c>
      <c r="C25" s="14" t="s">
        <v>361</v>
      </c>
      <c r="D25" s="15" t="s">
        <v>3</v>
      </c>
      <c r="E25" s="77">
        <v>1</v>
      </c>
      <c r="F25" s="77"/>
      <c r="G25" s="77"/>
    </row>
    <row r="26" spans="2:7" ht="15.75" x14ac:dyDescent="0.25">
      <c r="B26" s="127" t="s">
        <v>380</v>
      </c>
      <c r="C26" s="3" t="s">
        <v>385</v>
      </c>
      <c r="D26" s="5"/>
      <c r="E26" s="76"/>
      <c r="F26" s="76"/>
      <c r="G26" s="76"/>
    </row>
    <row r="27" spans="2:7" ht="15.75" x14ac:dyDescent="0.25">
      <c r="B27" s="127" t="s">
        <v>381</v>
      </c>
      <c r="C27" s="4" t="s">
        <v>386</v>
      </c>
      <c r="D27" s="5" t="s">
        <v>3</v>
      </c>
      <c r="E27" s="76">
        <v>1</v>
      </c>
      <c r="F27" s="76"/>
      <c r="G27" s="76"/>
    </row>
    <row r="28" spans="2:7" ht="15.75" x14ac:dyDescent="0.25">
      <c r="B28" s="127" t="s">
        <v>387</v>
      </c>
      <c r="C28" s="4" t="s">
        <v>388</v>
      </c>
      <c r="D28" s="5" t="s">
        <v>3</v>
      </c>
      <c r="E28" s="76">
        <v>1</v>
      </c>
      <c r="F28" s="76"/>
      <c r="G28" s="76"/>
    </row>
    <row r="29" spans="2:7" ht="16.5" thickBot="1" x14ac:dyDescent="0.3">
      <c r="B29" s="128"/>
      <c r="C29" s="14"/>
      <c r="D29" s="15"/>
      <c r="E29" s="77"/>
      <c r="F29" s="77"/>
      <c r="G29" s="77"/>
    </row>
    <row r="30" spans="2:7" ht="18.75" thickBot="1" x14ac:dyDescent="0.3">
      <c r="B30" s="49" t="s">
        <v>0</v>
      </c>
      <c r="C30" s="11" t="s">
        <v>14</v>
      </c>
      <c r="D30" s="12"/>
      <c r="E30" s="74"/>
      <c r="F30" s="27"/>
      <c r="G30" s="19"/>
    </row>
    <row r="31" spans="2:7" ht="18.75" thickBot="1" x14ac:dyDescent="0.25">
      <c r="B31" s="86">
        <v>10</v>
      </c>
      <c r="C31" s="129" t="s">
        <v>15</v>
      </c>
      <c r="D31" s="130"/>
      <c r="E31" s="130"/>
      <c r="F31" s="130"/>
      <c r="G31" s="131"/>
    </row>
    <row r="32" spans="2:7" ht="15" x14ac:dyDescent="0.25">
      <c r="B32" s="94" t="s">
        <v>280</v>
      </c>
      <c r="C32" s="112" t="s">
        <v>16</v>
      </c>
      <c r="D32" s="112" t="s">
        <v>0</v>
      </c>
      <c r="E32" s="113" t="s">
        <v>0</v>
      </c>
      <c r="F32" s="114" t="s">
        <v>0</v>
      </c>
      <c r="G32" s="115" t="s">
        <v>0</v>
      </c>
    </row>
    <row r="33" spans="2:7" ht="42.75" x14ac:dyDescent="0.25">
      <c r="B33" s="42" t="s">
        <v>322</v>
      </c>
      <c r="C33" s="4" t="s">
        <v>17</v>
      </c>
      <c r="D33" s="5" t="s">
        <v>18</v>
      </c>
      <c r="E33" s="77">
        <v>3</v>
      </c>
      <c r="F33" s="77"/>
      <c r="G33" s="77"/>
    </row>
    <row r="34" spans="2:7" ht="57" x14ac:dyDescent="0.25">
      <c r="B34" s="42" t="s">
        <v>323</v>
      </c>
      <c r="C34" s="4" t="s">
        <v>19</v>
      </c>
      <c r="D34" s="5" t="s">
        <v>18</v>
      </c>
      <c r="E34" s="77">
        <v>15</v>
      </c>
      <c r="F34" s="77"/>
      <c r="G34" s="77"/>
    </row>
    <row r="35" spans="2:7" ht="42.75" x14ac:dyDescent="0.25">
      <c r="B35" s="42" t="s">
        <v>324</v>
      </c>
      <c r="C35" s="4" t="s">
        <v>20</v>
      </c>
      <c r="D35" s="5" t="s">
        <v>18</v>
      </c>
      <c r="E35" s="77">
        <v>30</v>
      </c>
      <c r="F35" s="77"/>
      <c r="G35" s="77"/>
    </row>
    <row r="36" spans="2:7" ht="15.75" x14ac:dyDescent="0.25">
      <c r="B36" s="42" t="s">
        <v>281</v>
      </c>
      <c r="C36" s="3" t="s">
        <v>21</v>
      </c>
      <c r="D36" s="3" t="s">
        <v>0</v>
      </c>
      <c r="E36" s="77" t="s">
        <v>0</v>
      </c>
      <c r="F36" s="77"/>
      <c r="G36" s="77"/>
    </row>
    <row r="37" spans="2:7" ht="57" x14ac:dyDescent="0.25">
      <c r="B37" s="42" t="s">
        <v>325</v>
      </c>
      <c r="C37" s="4" t="s">
        <v>22</v>
      </c>
      <c r="D37" s="5" t="s">
        <v>18</v>
      </c>
      <c r="E37" s="77">
        <v>12</v>
      </c>
      <c r="F37" s="77"/>
      <c r="G37" s="77"/>
    </row>
    <row r="38" spans="2:7" ht="15.75" x14ac:dyDescent="0.25">
      <c r="B38" s="42" t="s">
        <v>288</v>
      </c>
      <c r="C38" s="3" t="s">
        <v>23</v>
      </c>
      <c r="D38" s="3" t="s">
        <v>0</v>
      </c>
      <c r="E38" s="77" t="s">
        <v>0</v>
      </c>
      <c r="F38" s="77"/>
      <c r="G38" s="77"/>
    </row>
    <row r="39" spans="2:7" ht="28.5" x14ac:dyDescent="0.25">
      <c r="B39" s="42" t="s">
        <v>326</v>
      </c>
      <c r="C39" s="4" t="s">
        <v>24</v>
      </c>
      <c r="D39" s="5" t="s">
        <v>25</v>
      </c>
      <c r="E39" s="77">
        <v>15</v>
      </c>
      <c r="F39" s="77"/>
      <c r="G39" s="77"/>
    </row>
    <row r="40" spans="2:7" ht="28.5" x14ac:dyDescent="0.25">
      <c r="B40" s="42" t="s">
        <v>327</v>
      </c>
      <c r="C40" s="4" t="s">
        <v>26</v>
      </c>
      <c r="D40" s="5" t="s">
        <v>25</v>
      </c>
      <c r="E40" s="77">
        <v>22</v>
      </c>
      <c r="F40" s="77"/>
      <c r="G40" s="77"/>
    </row>
    <row r="41" spans="2:7" ht="28.5" x14ac:dyDescent="0.25">
      <c r="B41" s="42" t="s">
        <v>328</v>
      </c>
      <c r="C41" s="4" t="s">
        <v>27</v>
      </c>
      <c r="D41" s="5" t="s">
        <v>3</v>
      </c>
      <c r="E41" s="77">
        <v>4</v>
      </c>
      <c r="F41" s="77"/>
      <c r="G41" s="77"/>
    </row>
    <row r="42" spans="2:7" ht="15.75" x14ac:dyDescent="0.25">
      <c r="B42" s="42" t="s">
        <v>289</v>
      </c>
      <c r="C42" s="3" t="s">
        <v>28</v>
      </c>
      <c r="D42" s="3" t="s">
        <v>0</v>
      </c>
      <c r="E42" s="77" t="s">
        <v>0</v>
      </c>
      <c r="F42" s="77"/>
      <c r="G42" s="77"/>
    </row>
    <row r="43" spans="2:7" ht="57.75" thickBot="1" x14ac:dyDescent="0.3">
      <c r="B43" s="48" t="s">
        <v>329</v>
      </c>
      <c r="C43" s="14" t="s">
        <v>29</v>
      </c>
      <c r="D43" s="15" t="s">
        <v>30</v>
      </c>
      <c r="E43" s="77">
        <v>1</v>
      </c>
      <c r="F43" s="77"/>
      <c r="G43" s="77"/>
    </row>
    <row r="44" spans="2:7" ht="18.75" thickBot="1" x14ac:dyDescent="0.3">
      <c r="B44" s="49" t="s">
        <v>0</v>
      </c>
      <c r="C44" s="11" t="s">
        <v>31</v>
      </c>
      <c r="D44" s="12"/>
      <c r="E44" s="74"/>
      <c r="F44" s="27"/>
      <c r="G44" s="19"/>
    </row>
    <row r="45" spans="2:7" ht="18" x14ac:dyDescent="0.2">
      <c r="B45" s="63">
        <v>11</v>
      </c>
      <c r="C45" s="133" t="s">
        <v>32</v>
      </c>
      <c r="D45" s="134"/>
      <c r="E45" s="134"/>
      <c r="F45" s="134"/>
      <c r="G45" s="135"/>
    </row>
    <row r="46" spans="2:7" ht="28.5" x14ac:dyDescent="0.25">
      <c r="B46" s="42"/>
      <c r="C46" s="4" t="s">
        <v>33</v>
      </c>
      <c r="D46" s="5"/>
      <c r="E46" s="73"/>
      <c r="F46" s="26"/>
      <c r="G46" s="33"/>
    </row>
    <row r="47" spans="2:7" ht="15" x14ac:dyDescent="0.25">
      <c r="B47" s="42"/>
      <c r="C47" s="4" t="s">
        <v>34</v>
      </c>
      <c r="D47" s="5"/>
      <c r="E47" s="73"/>
      <c r="F47" s="26"/>
      <c r="G47" s="33"/>
    </row>
    <row r="48" spans="2:7" ht="15" x14ac:dyDescent="0.25">
      <c r="B48" s="42" t="s">
        <v>286</v>
      </c>
      <c r="C48" s="3" t="s">
        <v>35</v>
      </c>
      <c r="D48" s="3" t="s">
        <v>0</v>
      </c>
      <c r="E48" s="72" t="s">
        <v>0</v>
      </c>
      <c r="F48" s="25" t="s">
        <v>0</v>
      </c>
      <c r="G48" s="32" t="s">
        <v>0</v>
      </c>
    </row>
    <row r="49" spans="2:7" ht="28.5" x14ac:dyDescent="0.25">
      <c r="B49" s="42" t="s">
        <v>309</v>
      </c>
      <c r="C49" s="4" t="s">
        <v>36</v>
      </c>
      <c r="D49" s="5" t="s">
        <v>18</v>
      </c>
      <c r="E49" s="77">
        <v>45</v>
      </c>
      <c r="F49" s="77"/>
      <c r="G49" s="77"/>
    </row>
    <row r="50" spans="2:7" ht="28.5" x14ac:dyDescent="0.25">
      <c r="B50" s="42" t="s">
        <v>310</v>
      </c>
      <c r="C50" s="4" t="s">
        <v>37</v>
      </c>
      <c r="D50" s="5" t="s">
        <v>18</v>
      </c>
      <c r="E50" s="77">
        <v>35</v>
      </c>
      <c r="F50" s="77"/>
      <c r="G50" s="77"/>
    </row>
    <row r="51" spans="2:7" ht="43.5" thickBot="1" x14ac:dyDescent="0.3">
      <c r="B51" s="42" t="s">
        <v>311</v>
      </c>
      <c r="C51" s="14" t="s">
        <v>38</v>
      </c>
      <c r="D51" s="15" t="s">
        <v>18</v>
      </c>
      <c r="E51" s="77">
        <v>120</v>
      </c>
      <c r="F51" s="77"/>
      <c r="G51" s="77"/>
    </row>
    <row r="52" spans="2:7" ht="18.75" thickBot="1" x14ac:dyDescent="0.3">
      <c r="B52" s="49" t="s">
        <v>0</v>
      </c>
      <c r="C52" s="11" t="s">
        <v>39</v>
      </c>
      <c r="D52" s="12"/>
      <c r="E52" s="74"/>
      <c r="F52" s="27"/>
      <c r="G52" s="19"/>
    </row>
    <row r="53" spans="2:7" ht="18" x14ac:dyDescent="0.2">
      <c r="B53" s="63">
        <v>22</v>
      </c>
      <c r="C53" s="133" t="s">
        <v>40</v>
      </c>
      <c r="D53" s="134"/>
      <c r="E53" s="134"/>
      <c r="F53" s="134"/>
      <c r="G53" s="135"/>
    </row>
    <row r="54" spans="2:7" ht="15" x14ac:dyDescent="0.25">
      <c r="B54" s="42" t="s">
        <v>312</v>
      </c>
      <c r="C54" s="3" t="s">
        <v>41</v>
      </c>
      <c r="D54" s="3" t="s">
        <v>0</v>
      </c>
      <c r="E54" s="72" t="s">
        <v>0</v>
      </c>
      <c r="F54" s="25" t="s">
        <v>0</v>
      </c>
      <c r="G54" s="32" t="s">
        <v>0</v>
      </c>
    </row>
    <row r="55" spans="2:7" ht="57" x14ac:dyDescent="0.25">
      <c r="B55" s="42" t="s">
        <v>313</v>
      </c>
      <c r="C55" s="4" t="s">
        <v>42</v>
      </c>
      <c r="D55" s="5" t="s">
        <v>18</v>
      </c>
      <c r="E55" s="77">
        <v>16</v>
      </c>
      <c r="F55" s="77"/>
      <c r="G55" s="77"/>
    </row>
    <row r="56" spans="2:7" ht="57" x14ac:dyDescent="0.25">
      <c r="B56" s="42" t="s">
        <v>314</v>
      </c>
      <c r="C56" s="4" t="s">
        <v>43</v>
      </c>
      <c r="D56" s="5" t="s">
        <v>18</v>
      </c>
      <c r="E56" s="77">
        <v>15</v>
      </c>
      <c r="F56" s="77"/>
      <c r="G56" s="77"/>
    </row>
    <row r="57" spans="2:7" ht="15.75" x14ac:dyDescent="0.25">
      <c r="B57" s="42" t="s">
        <v>315</v>
      </c>
      <c r="C57" s="3" t="s">
        <v>44</v>
      </c>
      <c r="D57" s="3" t="s">
        <v>0</v>
      </c>
      <c r="E57" s="77" t="s">
        <v>0</v>
      </c>
      <c r="F57" s="77"/>
      <c r="G57" s="77"/>
    </row>
    <row r="58" spans="2:7" ht="102.75" x14ac:dyDescent="0.25">
      <c r="B58" s="42" t="s">
        <v>316</v>
      </c>
      <c r="C58" s="4" t="s">
        <v>45</v>
      </c>
      <c r="D58" s="5" t="s">
        <v>18</v>
      </c>
      <c r="E58" s="77">
        <v>15</v>
      </c>
      <c r="F58" s="77"/>
      <c r="G58" s="77"/>
    </row>
    <row r="59" spans="2:7" ht="15.75" x14ac:dyDescent="0.25">
      <c r="B59" s="42" t="s">
        <v>317</v>
      </c>
      <c r="C59" s="3" t="s">
        <v>46</v>
      </c>
      <c r="D59" s="3" t="s">
        <v>0</v>
      </c>
      <c r="E59" s="77" t="s">
        <v>0</v>
      </c>
      <c r="F59" s="77"/>
      <c r="G59" s="77"/>
    </row>
    <row r="60" spans="2:7" ht="57" x14ac:dyDescent="0.25">
      <c r="B60" s="42" t="s">
        <v>318</v>
      </c>
      <c r="C60" s="4" t="s">
        <v>47</v>
      </c>
      <c r="D60" s="5" t="s">
        <v>18</v>
      </c>
      <c r="E60" s="77">
        <v>20</v>
      </c>
      <c r="F60" s="77"/>
      <c r="G60" s="77"/>
    </row>
    <row r="61" spans="2:7" ht="15.75" x14ac:dyDescent="0.25">
      <c r="B61" s="42" t="s">
        <v>319</v>
      </c>
      <c r="C61" s="3" t="s">
        <v>48</v>
      </c>
      <c r="D61" s="3" t="s">
        <v>0</v>
      </c>
      <c r="E61" s="77" t="s">
        <v>0</v>
      </c>
      <c r="F61" s="77"/>
      <c r="G61" s="77"/>
    </row>
    <row r="62" spans="2:7" ht="57.75" thickBot="1" x14ac:dyDescent="0.3">
      <c r="B62" s="48" t="s">
        <v>320</v>
      </c>
      <c r="C62" s="14" t="s">
        <v>49</v>
      </c>
      <c r="D62" s="15" t="s">
        <v>18</v>
      </c>
      <c r="E62" s="77">
        <v>25</v>
      </c>
      <c r="F62" s="77"/>
      <c r="G62" s="77"/>
    </row>
    <row r="63" spans="2:7" ht="18.75" thickBot="1" x14ac:dyDescent="0.3">
      <c r="B63" s="49" t="s">
        <v>0</v>
      </c>
      <c r="C63" s="11" t="s">
        <v>50</v>
      </c>
      <c r="D63" s="12"/>
      <c r="E63" s="74"/>
      <c r="F63" s="27"/>
      <c r="G63" s="19"/>
    </row>
    <row r="64" spans="2:7" ht="18" x14ac:dyDescent="0.2">
      <c r="B64" s="63" t="s">
        <v>51</v>
      </c>
      <c r="C64" s="133" t="s">
        <v>52</v>
      </c>
      <c r="D64" s="134"/>
      <c r="E64" s="134"/>
      <c r="F64" s="134"/>
      <c r="G64" s="135"/>
    </row>
    <row r="65" spans="2:16" ht="87.75" x14ac:dyDescent="0.25">
      <c r="B65" s="42" t="s">
        <v>53</v>
      </c>
      <c r="C65" s="7" t="s">
        <v>54</v>
      </c>
      <c r="D65" s="5" t="s">
        <v>18</v>
      </c>
      <c r="E65" s="77">
        <v>5</v>
      </c>
      <c r="F65" s="77"/>
      <c r="G65" s="77"/>
    </row>
    <row r="66" spans="2:16" ht="57.75" x14ac:dyDescent="0.25">
      <c r="B66" s="42" t="s">
        <v>55</v>
      </c>
      <c r="C66" s="8" t="s">
        <v>56</v>
      </c>
      <c r="D66" s="5" t="s">
        <v>18</v>
      </c>
      <c r="E66" s="77">
        <v>9</v>
      </c>
      <c r="F66" s="77"/>
      <c r="G66" s="77"/>
    </row>
    <row r="67" spans="2:16" ht="72" x14ac:dyDescent="0.25">
      <c r="B67" s="42" t="s">
        <v>57</v>
      </c>
      <c r="C67" s="8" t="s">
        <v>58</v>
      </c>
      <c r="D67" s="5" t="s">
        <v>3</v>
      </c>
      <c r="E67" s="77">
        <v>2</v>
      </c>
      <c r="F67" s="77"/>
      <c r="G67" s="77"/>
    </row>
    <row r="68" spans="2:16" ht="102.75" thickBot="1" x14ac:dyDescent="0.3">
      <c r="B68" s="48" t="s">
        <v>59</v>
      </c>
      <c r="C68" s="16" t="s">
        <v>60</v>
      </c>
      <c r="D68" s="15" t="s">
        <v>3</v>
      </c>
      <c r="E68" s="77">
        <v>2</v>
      </c>
      <c r="F68" s="77"/>
      <c r="G68" s="77"/>
    </row>
    <row r="69" spans="2:16" ht="18.75" thickBot="1" x14ac:dyDescent="0.3">
      <c r="B69" s="49" t="s">
        <v>0</v>
      </c>
      <c r="C69" s="17" t="s">
        <v>61</v>
      </c>
      <c r="D69" s="12"/>
      <c r="E69" s="74"/>
      <c r="F69" s="27"/>
      <c r="G69" s="19"/>
    </row>
    <row r="70" spans="2:16" ht="18" x14ac:dyDescent="0.2">
      <c r="B70" s="63" t="s">
        <v>62</v>
      </c>
      <c r="C70" s="133" t="s">
        <v>63</v>
      </c>
      <c r="D70" s="134"/>
      <c r="E70" s="134"/>
      <c r="F70" s="134"/>
      <c r="G70" s="135"/>
    </row>
    <row r="71" spans="2:16" ht="15" x14ac:dyDescent="0.25">
      <c r="B71" s="42" t="s">
        <v>64</v>
      </c>
      <c r="C71" s="3" t="s">
        <v>65</v>
      </c>
      <c r="D71" s="3" t="s">
        <v>0</v>
      </c>
      <c r="E71" s="72" t="s">
        <v>0</v>
      </c>
      <c r="F71" s="25" t="s">
        <v>0</v>
      </c>
      <c r="G71" s="32" t="s">
        <v>0</v>
      </c>
    </row>
    <row r="72" spans="2:16" ht="43.5" x14ac:dyDescent="0.25">
      <c r="B72" s="42" t="s">
        <v>66</v>
      </c>
      <c r="C72" s="4" t="s">
        <v>67</v>
      </c>
      <c r="D72" s="5" t="s">
        <v>3</v>
      </c>
      <c r="E72" s="77">
        <v>1</v>
      </c>
      <c r="F72" s="77"/>
      <c r="G72" s="77"/>
    </row>
    <row r="73" spans="2:16" ht="43.5" x14ac:dyDescent="0.25">
      <c r="B73" s="42" t="s">
        <v>68</v>
      </c>
      <c r="C73" s="4" t="s">
        <v>69</v>
      </c>
      <c r="D73" s="5" t="s">
        <v>3</v>
      </c>
      <c r="E73" s="77">
        <v>1</v>
      </c>
      <c r="F73" s="77"/>
      <c r="G73" s="77"/>
    </row>
    <row r="74" spans="2:16" ht="71.25" x14ac:dyDescent="0.25">
      <c r="B74" s="42" t="s">
        <v>70</v>
      </c>
      <c r="C74" s="4" t="s">
        <v>71</v>
      </c>
      <c r="D74" s="5" t="s">
        <v>3</v>
      </c>
      <c r="E74" s="77">
        <v>4</v>
      </c>
      <c r="F74" s="77"/>
      <c r="G74" s="77"/>
    </row>
    <row r="75" spans="2:16" ht="15.75" x14ac:dyDescent="0.25">
      <c r="B75" s="42" t="s">
        <v>72</v>
      </c>
      <c r="C75" s="3" t="s">
        <v>73</v>
      </c>
      <c r="D75" s="3" t="s">
        <v>0</v>
      </c>
      <c r="E75" s="77" t="s">
        <v>0</v>
      </c>
      <c r="F75" s="77"/>
      <c r="G75" s="77"/>
    </row>
    <row r="76" spans="2:16" ht="115.5" x14ac:dyDescent="0.25">
      <c r="B76" s="42" t="s">
        <v>74</v>
      </c>
      <c r="C76" s="4" t="s">
        <v>248</v>
      </c>
      <c r="D76" s="5" t="s">
        <v>3</v>
      </c>
      <c r="E76" s="77">
        <v>1</v>
      </c>
      <c r="F76" s="77"/>
      <c r="G76" s="77"/>
    </row>
    <row r="77" spans="2:16" ht="115.5" x14ac:dyDescent="0.25">
      <c r="B77" s="42" t="s">
        <v>75</v>
      </c>
      <c r="C77" s="4" t="s">
        <v>247</v>
      </c>
      <c r="D77" s="5" t="s">
        <v>3</v>
      </c>
      <c r="E77" s="77">
        <v>1</v>
      </c>
      <c r="F77" s="77"/>
      <c r="G77" s="77"/>
    </row>
    <row r="78" spans="2:16" ht="58.5" thickBot="1" x14ac:dyDescent="0.3">
      <c r="B78" s="48" t="s">
        <v>76</v>
      </c>
      <c r="C78" s="14" t="s">
        <v>77</v>
      </c>
      <c r="D78" s="15" t="s">
        <v>3</v>
      </c>
      <c r="E78" s="77">
        <v>2</v>
      </c>
      <c r="F78" s="77"/>
      <c r="G78" s="77"/>
      <c r="M78" s="132" t="s">
        <v>107</v>
      </c>
      <c r="N78" s="132"/>
      <c r="O78" s="132"/>
      <c r="P78" s="132"/>
    </row>
    <row r="79" spans="2:16" ht="18.75" thickBot="1" x14ac:dyDescent="0.3">
      <c r="B79" s="49" t="s">
        <v>0</v>
      </c>
      <c r="C79" s="11" t="s">
        <v>78</v>
      </c>
      <c r="D79" s="18"/>
      <c r="E79" s="75"/>
      <c r="F79" s="13"/>
      <c r="G79" s="19"/>
    </row>
    <row r="80" spans="2:16" ht="18" x14ac:dyDescent="0.25">
      <c r="B80" s="40" t="s">
        <v>80</v>
      </c>
      <c r="C80" s="133" t="s">
        <v>79</v>
      </c>
      <c r="D80" s="134"/>
      <c r="E80" s="134"/>
      <c r="F80" s="134"/>
      <c r="G80" s="135"/>
    </row>
    <row r="81" spans="2:7" ht="15" customHeight="1" x14ac:dyDescent="0.2">
      <c r="B81" s="175" t="s">
        <v>366</v>
      </c>
      <c r="C81" s="136" t="s">
        <v>362</v>
      </c>
      <c r="D81" s="137"/>
      <c r="E81" s="137"/>
      <c r="F81" s="137"/>
      <c r="G81" s="138"/>
    </row>
    <row r="82" spans="2:7" ht="15" customHeight="1" x14ac:dyDescent="0.2">
      <c r="B82" s="175"/>
      <c r="C82" s="136" t="s">
        <v>363</v>
      </c>
      <c r="D82" s="137"/>
      <c r="E82" s="137"/>
      <c r="F82" s="137"/>
      <c r="G82" s="138"/>
    </row>
    <row r="83" spans="2:7" ht="15" customHeight="1" x14ac:dyDescent="0.2">
      <c r="B83" s="175"/>
      <c r="C83" s="136" t="s">
        <v>364</v>
      </c>
      <c r="D83" s="137"/>
      <c r="E83" s="137"/>
      <c r="F83" s="137"/>
      <c r="G83" s="138"/>
    </row>
    <row r="84" spans="2:7" ht="15" customHeight="1" thickBot="1" x14ac:dyDescent="0.25">
      <c r="B84" s="176"/>
      <c r="C84" s="139" t="s">
        <v>365</v>
      </c>
      <c r="D84" s="140"/>
      <c r="E84" s="140"/>
      <c r="F84" s="140"/>
      <c r="G84" s="141"/>
    </row>
    <row r="85" spans="2:7" ht="72" x14ac:dyDescent="0.25">
      <c r="B85" s="40" t="s">
        <v>108</v>
      </c>
      <c r="C85" s="105" t="s">
        <v>109</v>
      </c>
      <c r="D85" s="105" t="s">
        <v>110</v>
      </c>
      <c r="E85" s="106">
        <v>20</v>
      </c>
      <c r="F85" s="106"/>
      <c r="G85" s="107"/>
    </row>
    <row r="86" spans="2:7" ht="72" x14ac:dyDescent="0.25">
      <c r="B86" s="42" t="s">
        <v>111</v>
      </c>
      <c r="C86" s="9" t="s">
        <v>112</v>
      </c>
      <c r="D86" s="9" t="s">
        <v>110</v>
      </c>
      <c r="E86" s="77">
        <v>8</v>
      </c>
      <c r="F86" s="77"/>
      <c r="G86" s="108"/>
    </row>
    <row r="87" spans="2:7" ht="29.25" x14ac:dyDescent="0.25">
      <c r="B87" s="42" t="s">
        <v>113</v>
      </c>
      <c r="C87" s="9" t="s">
        <v>114</v>
      </c>
      <c r="D87" s="9" t="s">
        <v>110</v>
      </c>
      <c r="E87" s="77">
        <v>20</v>
      </c>
      <c r="F87" s="77"/>
      <c r="G87" s="108"/>
    </row>
    <row r="88" spans="2:7" ht="29.25" x14ac:dyDescent="0.25">
      <c r="B88" s="42" t="s">
        <v>115</v>
      </c>
      <c r="C88" s="9" t="s">
        <v>116</v>
      </c>
      <c r="D88" s="9" t="s">
        <v>110</v>
      </c>
      <c r="E88" s="77">
        <v>20</v>
      </c>
      <c r="F88" s="77"/>
      <c r="G88" s="108"/>
    </row>
    <row r="89" spans="2:7" ht="15.75" x14ac:dyDescent="0.25">
      <c r="B89" s="42" t="s">
        <v>117</v>
      </c>
      <c r="C89" s="9" t="s">
        <v>118</v>
      </c>
      <c r="D89" s="9" t="s">
        <v>110</v>
      </c>
      <c r="E89" s="77">
        <v>30</v>
      </c>
      <c r="F89" s="77"/>
      <c r="G89" s="108"/>
    </row>
    <row r="90" spans="2:7" ht="29.25" x14ac:dyDescent="0.25">
      <c r="B90" s="42" t="s">
        <v>119</v>
      </c>
      <c r="C90" s="9" t="s">
        <v>120</v>
      </c>
      <c r="D90" s="9" t="s">
        <v>110</v>
      </c>
      <c r="E90" s="77">
        <v>30</v>
      </c>
      <c r="F90" s="77"/>
      <c r="G90" s="108"/>
    </row>
    <row r="91" spans="2:7" ht="29.25" x14ac:dyDescent="0.25">
      <c r="B91" s="42" t="s">
        <v>121</v>
      </c>
      <c r="C91" s="9" t="s">
        <v>122</v>
      </c>
      <c r="D91" s="9" t="s">
        <v>110</v>
      </c>
      <c r="E91" s="77">
        <v>30</v>
      </c>
      <c r="F91" s="77"/>
      <c r="G91" s="108"/>
    </row>
    <row r="92" spans="2:7" ht="29.25" x14ac:dyDescent="0.25">
      <c r="B92" s="42" t="s">
        <v>123</v>
      </c>
      <c r="C92" s="9" t="s">
        <v>124</v>
      </c>
      <c r="D92" s="9" t="s">
        <v>110</v>
      </c>
      <c r="E92" s="77">
        <v>20</v>
      </c>
      <c r="F92" s="77"/>
      <c r="G92" s="108"/>
    </row>
    <row r="93" spans="2:7" ht="43.5" x14ac:dyDescent="0.25">
      <c r="B93" s="42" t="s">
        <v>125</v>
      </c>
      <c r="C93" s="9" t="s">
        <v>126</v>
      </c>
      <c r="D93" s="9" t="s">
        <v>110</v>
      </c>
      <c r="E93" s="77">
        <v>30</v>
      </c>
      <c r="F93" s="77"/>
      <c r="G93" s="108"/>
    </row>
    <row r="94" spans="2:7" ht="43.5" x14ac:dyDescent="0.25">
      <c r="B94" s="42" t="s">
        <v>127</v>
      </c>
      <c r="C94" s="9" t="s">
        <v>128</v>
      </c>
      <c r="D94" s="9" t="s">
        <v>110</v>
      </c>
      <c r="E94" s="77">
        <v>30</v>
      </c>
      <c r="F94" s="77"/>
      <c r="G94" s="108"/>
    </row>
    <row r="95" spans="2:7" ht="29.25" x14ac:dyDescent="0.25">
      <c r="B95" s="42" t="s">
        <v>129</v>
      </c>
      <c r="C95" s="9" t="s">
        <v>130</v>
      </c>
      <c r="D95" s="9" t="s">
        <v>131</v>
      </c>
      <c r="E95" s="77">
        <v>2</v>
      </c>
      <c r="F95" s="77"/>
      <c r="G95" s="108"/>
    </row>
    <row r="96" spans="2:7" ht="18" x14ac:dyDescent="0.25">
      <c r="B96" s="42" t="s">
        <v>272</v>
      </c>
      <c r="C96" s="70" t="s">
        <v>132</v>
      </c>
      <c r="D96" s="9"/>
      <c r="E96" s="77"/>
      <c r="F96" s="77"/>
      <c r="G96" s="108"/>
    </row>
    <row r="97" spans="2:7" ht="86.25" x14ac:dyDescent="0.25">
      <c r="B97" s="42" t="s">
        <v>133</v>
      </c>
      <c r="C97" s="9" t="s">
        <v>134</v>
      </c>
      <c r="D97" s="9" t="s">
        <v>110</v>
      </c>
      <c r="E97" s="77">
        <v>1</v>
      </c>
      <c r="F97" s="77"/>
      <c r="G97" s="108"/>
    </row>
    <row r="98" spans="2:7" ht="114.75" x14ac:dyDescent="0.25">
      <c r="B98" s="42" t="s">
        <v>135</v>
      </c>
      <c r="C98" s="9" t="s">
        <v>136</v>
      </c>
      <c r="D98" s="9" t="s">
        <v>30</v>
      </c>
      <c r="E98" s="77">
        <v>1</v>
      </c>
      <c r="F98" s="77"/>
      <c r="G98" s="108"/>
    </row>
    <row r="99" spans="2:7" ht="15.75" x14ac:dyDescent="0.25">
      <c r="B99" s="42" t="s">
        <v>137</v>
      </c>
      <c r="C99" s="9" t="s">
        <v>138</v>
      </c>
      <c r="D99" s="9" t="s">
        <v>30</v>
      </c>
      <c r="E99" s="77">
        <v>3</v>
      </c>
      <c r="F99" s="77"/>
      <c r="G99" s="108"/>
    </row>
    <row r="100" spans="2:7" ht="18" x14ac:dyDescent="0.25">
      <c r="B100" s="42" t="s">
        <v>273</v>
      </c>
      <c r="C100" s="70" t="s">
        <v>139</v>
      </c>
      <c r="D100" s="9"/>
      <c r="E100" s="77"/>
      <c r="F100" s="77"/>
      <c r="G100" s="108"/>
    </row>
    <row r="101" spans="2:7" ht="43.5" x14ac:dyDescent="0.25">
      <c r="B101" s="42" t="s">
        <v>140</v>
      </c>
      <c r="C101" s="9" t="s">
        <v>368</v>
      </c>
      <c r="D101" s="9" t="s">
        <v>141</v>
      </c>
      <c r="E101" s="77"/>
      <c r="F101" s="77"/>
      <c r="G101" s="108"/>
    </row>
    <row r="102" spans="2:7" ht="43.5" x14ac:dyDescent="0.25">
      <c r="B102" s="42" t="s">
        <v>142</v>
      </c>
      <c r="C102" s="121" t="s">
        <v>143</v>
      </c>
      <c r="D102" s="9" t="s">
        <v>141</v>
      </c>
      <c r="E102" s="77"/>
      <c r="F102" s="77"/>
      <c r="G102" s="108"/>
    </row>
    <row r="103" spans="2:7" ht="29.25" x14ac:dyDescent="0.25">
      <c r="B103" s="42" t="s">
        <v>144</v>
      </c>
      <c r="C103" s="9" t="s">
        <v>145</v>
      </c>
      <c r="D103" s="9" t="s">
        <v>141</v>
      </c>
      <c r="E103" s="77"/>
      <c r="F103" s="77"/>
      <c r="G103" s="108"/>
    </row>
    <row r="104" spans="2:7" ht="57.75" x14ac:dyDescent="0.25">
      <c r="B104" s="42" t="s">
        <v>146</v>
      </c>
      <c r="C104" s="9" t="s">
        <v>147</v>
      </c>
      <c r="D104" s="9" t="s">
        <v>148</v>
      </c>
      <c r="E104" s="77">
        <v>35</v>
      </c>
      <c r="F104" s="77"/>
      <c r="G104" s="108"/>
    </row>
    <row r="105" spans="2:7" ht="57.75" x14ac:dyDescent="0.25">
      <c r="B105" s="42" t="s">
        <v>149</v>
      </c>
      <c r="C105" s="9" t="s">
        <v>150</v>
      </c>
      <c r="D105" s="9" t="s">
        <v>148</v>
      </c>
      <c r="E105" s="77">
        <v>5</v>
      </c>
      <c r="F105" s="77"/>
      <c r="G105" s="108"/>
    </row>
    <row r="106" spans="2:7" ht="57.75" x14ac:dyDescent="0.25">
      <c r="B106" s="42" t="s">
        <v>151</v>
      </c>
      <c r="C106" s="9" t="s">
        <v>152</v>
      </c>
      <c r="D106" s="9" t="s">
        <v>148</v>
      </c>
      <c r="E106" s="77">
        <v>9</v>
      </c>
      <c r="F106" s="77"/>
      <c r="G106" s="108"/>
    </row>
    <row r="107" spans="2:7" ht="29.25" x14ac:dyDescent="0.25">
      <c r="B107" s="42" t="s">
        <v>153</v>
      </c>
      <c r="C107" s="9" t="s">
        <v>154</v>
      </c>
      <c r="D107" s="9" t="s">
        <v>148</v>
      </c>
      <c r="E107" s="77">
        <v>4</v>
      </c>
      <c r="F107" s="77"/>
      <c r="G107" s="108"/>
    </row>
    <row r="108" spans="2:7" ht="29.25" x14ac:dyDescent="0.25">
      <c r="B108" s="42" t="s">
        <v>155</v>
      </c>
      <c r="C108" s="9" t="s">
        <v>156</v>
      </c>
      <c r="D108" s="9" t="s">
        <v>148</v>
      </c>
      <c r="E108" s="77">
        <v>4</v>
      </c>
      <c r="F108" s="77"/>
      <c r="G108" s="108"/>
    </row>
    <row r="109" spans="2:7" ht="29.25" x14ac:dyDescent="0.25">
      <c r="B109" s="42" t="s">
        <v>157</v>
      </c>
      <c r="C109" s="9" t="s">
        <v>158</v>
      </c>
      <c r="D109" s="9" t="s">
        <v>131</v>
      </c>
      <c r="E109" s="77">
        <v>2</v>
      </c>
      <c r="F109" s="77"/>
      <c r="G109" s="108"/>
    </row>
    <row r="110" spans="2:7" ht="57.75" x14ac:dyDescent="0.25">
      <c r="B110" s="42" t="s">
        <v>159</v>
      </c>
      <c r="C110" s="9" t="s">
        <v>160</v>
      </c>
      <c r="D110" s="9" t="s">
        <v>148</v>
      </c>
      <c r="E110" s="77">
        <v>5</v>
      </c>
      <c r="F110" s="77"/>
      <c r="G110" s="108"/>
    </row>
    <row r="111" spans="2:7" ht="57.75" x14ac:dyDescent="0.25">
      <c r="B111" s="42" t="s">
        <v>161</v>
      </c>
      <c r="C111" s="9" t="s">
        <v>162</v>
      </c>
      <c r="D111" s="9" t="s">
        <v>148</v>
      </c>
      <c r="E111" s="77">
        <v>5</v>
      </c>
      <c r="F111" s="77"/>
      <c r="G111" s="108"/>
    </row>
    <row r="112" spans="2:7" ht="43.5" x14ac:dyDescent="0.25">
      <c r="B112" s="42" t="s">
        <v>163</v>
      </c>
      <c r="C112" s="9" t="s">
        <v>164</v>
      </c>
      <c r="D112" s="9" t="s">
        <v>148</v>
      </c>
      <c r="E112" s="77">
        <v>8</v>
      </c>
      <c r="F112" s="77"/>
      <c r="G112" s="108"/>
    </row>
    <row r="113" spans="2:7" ht="114.75" x14ac:dyDescent="0.25">
      <c r="B113" s="42" t="s">
        <v>165</v>
      </c>
      <c r="C113" s="9" t="s">
        <v>166</v>
      </c>
      <c r="D113" s="9" t="s">
        <v>30</v>
      </c>
      <c r="E113" s="77">
        <v>5</v>
      </c>
      <c r="F113" s="77"/>
      <c r="G113" s="108"/>
    </row>
    <row r="114" spans="2:7" ht="114.75" x14ac:dyDescent="0.25">
      <c r="B114" s="42" t="s">
        <v>167</v>
      </c>
      <c r="C114" s="9" t="s">
        <v>168</v>
      </c>
      <c r="D114" s="9" t="s">
        <v>30</v>
      </c>
      <c r="E114" s="77">
        <v>2</v>
      </c>
      <c r="F114" s="77"/>
      <c r="G114" s="108"/>
    </row>
    <row r="115" spans="2:7" ht="72" x14ac:dyDescent="0.25">
      <c r="B115" s="42" t="s">
        <v>169</v>
      </c>
      <c r="C115" s="9" t="s">
        <v>170</v>
      </c>
      <c r="D115" s="9" t="s">
        <v>30</v>
      </c>
      <c r="E115" s="77">
        <v>2</v>
      </c>
      <c r="F115" s="77"/>
      <c r="G115" s="108"/>
    </row>
    <row r="116" spans="2:7" ht="43.5" x14ac:dyDescent="0.25">
      <c r="B116" s="42" t="s">
        <v>171</v>
      </c>
      <c r="C116" s="9" t="s">
        <v>172</v>
      </c>
      <c r="D116" s="9" t="s">
        <v>148</v>
      </c>
      <c r="E116" s="77">
        <v>3</v>
      </c>
      <c r="F116" s="77"/>
      <c r="G116" s="108"/>
    </row>
    <row r="117" spans="2:7" ht="29.25" x14ac:dyDescent="0.25">
      <c r="B117" s="42" t="s">
        <v>173</v>
      </c>
      <c r="C117" s="9" t="s">
        <v>174</v>
      </c>
      <c r="D117" s="9" t="s">
        <v>30</v>
      </c>
      <c r="E117" s="77">
        <v>3</v>
      </c>
      <c r="F117" s="77"/>
      <c r="G117" s="108"/>
    </row>
    <row r="118" spans="2:7" ht="29.25" x14ac:dyDescent="0.25">
      <c r="B118" s="42" t="s">
        <v>376</v>
      </c>
      <c r="C118" s="9" t="s">
        <v>377</v>
      </c>
      <c r="D118" s="9" t="s">
        <v>378</v>
      </c>
      <c r="E118" s="77">
        <v>3</v>
      </c>
      <c r="F118" s="77"/>
      <c r="G118" s="108"/>
    </row>
    <row r="119" spans="2:7" ht="18" x14ac:dyDescent="0.25">
      <c r="B119" s="42" t="s">
        <v>274</v>
      </c>
      <c r="C119" s="70" t="s">
        <v>175</v>
      </c>
      <c r="D119" s="9"/>
      <c r="E119" s="77"/>
      <c r="F119" s="77"/>
      <c r="G119" s="108"/>
    </row>
    <row r="120" spans="2:7" ht="86.25" x14ac:dyDescent="0.25">
      <c r="B120" s="42" t="s">
        <v>176</v>
      </c>
      <c r="C120" s="9" t="s">
        <v>177</v>
      </c>
      <c r="D120" s="9" t="s">
        <v>141</v>
      </c>
      <c r="E120" s="77"/>
      <c r="F120" s="77"/>
      <c r="G120" s="108"/>
    </row>
    <row r="121" spans="2:7" ht="43.5" x14ac:dyDescent="0.25">
      <c r="B121" s="42" t="s">
        <v>178</v>
      </c>
      <c r="C121" s="9" t="s">
        <v>179</v>
      </c>
      <c r="D121" s="9" t="s">
        <v>131</v>
      </c>
      <c r="E121" s="77">
        <v>1</v>
      </c>
      <c r="F121" s="77"/>
      <c r="G121" s="108"/>
    </row>
    <row r="122" spans="2:7" ht="43.5" x14ac:dyDescent="0.25">
      <c r="B122" s="42" t="s">
        <v>180</v>
      </c>
      <c r="C122" s="9" t="s">
        <v>181</v>
      </c>
      <c r="D122" s="9" t="s">
        <v>131</v>
      </c>
      <c r="E122" s="77">
        <v>6</v>
      </c>
      <c r="F122" s="77"/>
      <c r="G122" s="108"/>
    </row>
    <row r="123" spans="2:7" ht="57.75" x14ac:dyDescent="0.25">
      <c r="B123" s="42" t="s">
        <v>182</v>
      </c>
      <c r="C123" s="9" t="s">
        <v>183</v>
      </c>
      <c r="D123" s="9" t="s">
        <v>131</v>
      </c>
      <c r="E123" s="77">
        <v>2</v>
      </c>
      <c r="F123" s="77"/>
      <c r="G123" s="108"/>
    </row>
    <row r="124" spans="2:7" ht="57.75" x14ac:dyDescent="0.25">
      <c r="B124" s="42" t="s">
        <v>184</v>
      </c>
      <c r="C124" s="9" t="s">
        <v>185</v>
      </c>
      <c r="D124" s="9" t="s">
        <v>110</v>
      </c>
      <c r="E124" s="77">
        <v>10</v>
      </c>
      <c r="F124" s="77"/>
      <c r="G124" s="108"/>
    </row>
    <row r="125" spans="2:7" ht="29.25" x14ac:dyDescent="0.25">
      <c r="B125" s="42" t="s">
        <v>186</v>
      </c>
      <c r="C125" s="9" t="s">
        <v>187</v>
      </c>
      <c r="D125" s="9" t="s">
        <v>131</v>
      </c>
      <c r="E125" s="77">
        <v>4</v>
      </c>
      <c r="F125" s="77"/>
      <c r="G125" s="108"/>
    </row>
    <row r="126" spans="2:7" ht="43.5" x14ac:dyDescent="0.25">
      <c r="B126" s="42" t="s">
        <v>188</v>
      </c>
      <c r="C126" s="9" t="s">
        <v>189</v>
      </c>
      <c r="D126" s="9" t="s">
        <v>131</v>
      </c>
      <c r="E126" s="77">
        <v>1</v>
      </c>
      <c r="F126" s="77"/>
      <c r="G126" s="108"/>
    </row>
    <row r="127" spans="2:7" ht="43.5" x14ac:dyDescent="0.25">
      <c r="B127" s="42" t="s">
        <v>190</v>
      </c>
      <c r="C127" s="9" t="s">
        <v>191</v>
      </c>
      <c r="D127" s="9" t="s">
        <v>131</v>
      </c>
      <c r="E127" s="77">
        <v>10</v>
      </c>
      <c r="F127" s="77"/>
      <c r="G127" s="108"/>
    </row>
    <row r="128" spans="2:7" ht="43.5" x14ac:dyDescent="0.25">
      <c r="B128" s="42" t="s">
        <v>192</v>
      </c>
      <c r="C128" s="9" t="s">
        <v>193</v>
      </c>
      <c r="D128" s="9" t="s">
        <v>131</v>
      </c>
      <c r="E128" s="77">
        <v>2</v>
      </c>
      <c r="F128" s="77"/>
      <c r="G128" s="108"/>
    </row>
    <row r="129" spans="2:7" ht="43.5" x14ac:dyDescent="0.25">
      <c r="B129" s="42" t="s">
        <v>194</v>
      </c>
      <c r="C129" s="9" t="s">
        <v>195</v>
      </c>
      <c r="D129" s="9" t="s">
        <v>131</v>
      </c>
      <c r="E129" s="77">
        <v>2</v>
      </c>
      <c r="F129" s="77"/>
      <c r="G129" s="108"/>
    </row>
    <row r="130" spans="2:7" ht="43.5" x14ac:dyDescent="0.25">
      <c r="B130" s="42" t="s">
        <v>196</v>
      </c>
      <c r="C130" s="9" t="s">
        <v>197</v>
      </c>
      <c r="D130" s="9" t="s">
        <v>131</v>
      </c>
      <c r="E130" s="77">
        <v>6</v>
      </c>
      <c r="F130" s="77"/>
      <c r="G130" s="108"/>
    </row>
    <row r="131" spans="2:7" ht="18" x14ac:dyDescent="0.25">
      <c r="B131" s="42" t="s">
        <v>275</v>
      </c>
      <c r="C131" s="70" t="s">
        <v>198</v>
      </c>
      <c r="D131" s="9"/>
      <c r="E131" s="77"/>
      <c r="F131" s="77"/>
      <c r="G131" s="108"/>
    </row>
    <row r="132" spans="2:7" ht="29.25" x14ac:dyDescent="0.25">
      <c r="B132" s="173" t="s">
        <v>199</v>
      </c>
      <c r="C132" s="9" t="s">
        <v>200</v>
      </c>
      <c r="D132" s="9" t="s">
        <v>141</v>
      </c>
      <c r="E132" s="77"/>
      <c r="F132" s="77"/>
      <c r="G132" s="108"/>
    </row>
    <row r="133" spans="2:7" ht="15.75" x14ac:dyDescent="0.25">
      <c r="B133" s="174"/>
      <c r="C133" t="s">
        <v>369</v>
      </c>
      <c r="D133" s="9" t="s">
        <v>141</v>
      </c>
      <c r="E133" s="77"/>
      <c r="F133" s="77"/>
      <c r="G133" s="108"/>
    </row>
    <row r="134" spans="2:7" ht="43.5" x14ac:dyDescent="0.25">
      <c r="B134" s="42" t="s">
        <v>201</v>
      </c>
      <c r="C134" s="9" t="s">
        <v>276</v>
      </c>
      <c r="D134" s="9" t="s">
        <v>30</v>
      </c>
      <c r="E134" s="77">
        <v>1</v>
      </c>
      <c r="F134" s="77"/>
      <c r="G134" s="108"/>
    </row>
    <row r="135" spans="2:7" ht="43.5" x14ac:dyDescent="0.25">
      <c r="B135" s="42" t="s">
        <v>202</v>
      </c>
      <c r="C135" s="9" t="s">
        <v>277</v>
      </c>
      <c r="D135" s="9" t="s">
        <v>30</v>
      </c>
      <c r="E135" s="77">
        <v>2</v>
      </c>
      <c r="F135" s="77"/>
      <c r="G135" s="108"/>
    </row>
    <row r="136" spans="2:7" ht="29.25" x14ac:dyDescent="0.25">
      <c r="B136" s="42" t="s">
        <v>203</v>
      </c>
      <c r="C136" s="9" t="s">
        <v>204</v>
      </c>
      <c r="D136" s="9" t="s">
        <v>131</v>
      </c>
      <c r="E136" s="77">
        <v>2</v>
      </c>
      <c r="F136" s="77"/>
      <c r="G136" s="108"/>
    </row>
    <row r="137" spans="2:7" ht="29.25" x14ac:dyDescent="0.25">
      <c r="B137" s="42" t="s">
        <v>205</v>
      </c>
      <c r="C137" s="9" t="s">
        <v>206</v>
      </c>
      <c r="D137" s="9" t="s">
        <v>131</v>
      </c>
      <c r="E137" s="77">
        <v>1</v>
      </c>
      <c r="F137" s="77"/>
      <c r="G137" s="108"/>
    </row>
    <row r="138" spans="2:7" ht="29.25" x14ac:dyDescent="0.25">
      <c r="B138" s="42" t="s">
        <v>207</v>
      </c>
      <c r="C138" s="9" t="s">
        <v>208</v>
      </c>
      <c r="D138" s="9" t="s">
        <v>30</v>
      </c>
      <c r="E138" s="77">
        <v>1</v>
      </c>
      <c r="F138" s="77"/>
      <c r="G138" s="108"/>
    </row>
    <row r="139" spans="2:7" ht="15.75" x14ac:dyDescent="0.25">
      <c r="B139" s="42" t="s">
        <v>209</v>
      </c>
      <c r="C139" s="9" t="s">
        <v>210</v>
      </c>
      <c r="D139" s="9" t="s">
        <v>131</v>
      </c>
      <c r="E139" s="77">
        <v>1</v>
      </c>
      <c r="F139" s="77"/>
      <c r="G139" s="108"/>
    </row>
    <row r="140" spans="2:7" ht="29.25" x14ac:dyDescent="0.25">
      <c r="B140" s="42" t="s">
        <v>211</v>
      </c>
      <c r="C140" s="9" t="s">
        <v>370</v>
      </c>
      <c r="D140" s="9" t="s">
        <v>131</v>
      </c>
      <c r="E140" s="77">
        <v>1</v>
      </c>
      <c r="F140" s="77"/>
      <c r="G140" s="108"/>
    </row>
    <row r="141" spans="2:7" ht="29.25" x14ac:dyDescent="0.25">
      <c r="B141" s="42" t="s">
        <v>212</v>
      </c>
      <c r="C141" s="9" t="s">
        <v>371</v>
      </c>
      <c r="D141" s="9" t="s">
        <v>131</v>
      </c>
      <c r="E141" s="77">
        <v>8</v>
      </c>
      <c r="F141" s="77"/>
      <c r="G141" s="108"/>
    </row>
    <row r="142" spans="2:7" ht="29.25" x14ac:dyDescent="0.25">
      <c r="B142" s="42" t="s">
        <v>213</v>
      </c>
      <c r="C142" s="9" t="s">
        <v>372</v>
      </c>
      <c r="D142" s="9" t="s">
        <v>131</v>
      </c>
      <c r="E142" s="77">
        <v>1</v>
      </c>
      <c r="F142" s="77"/>
      <c r="G142" s="108"/>
    </row>
    <row r="143" spans="2:7" ht="29.25" x14ac:dyDescent="0.25">
      <c r="B143" s="42" t="s">
        <v>214</v>
      </c>
      <c r="C143" s="9" t="s">
        <v>373</v>
      </c>
      <c r="D143" s="9" t="s">
        <v>131</v>
      </c>
      <c r="E143" s="77">
        <v>52</v>
      </c>
      <c r="F143" s="77"/>
      <c r="G143" s="108"/>
    </row>
    <row r="144" spans="2:7" ht="29.25" x14ac:dyDescent="0.25">
      <c r="B144" s="42" t="s">
        <v>215</v>
      </c>
      <c r="C144" s="9" t="s">
        <v>374</v>
      </c>
      <c r="D144" s="9" t="s">
        <v>131</v>
      </c>
      <c r="E144" s="77">
        <v>2</v>
      </c>
      <c r="F144" s="77"/>
      <c r="G144" s="108"/>
    </row>
    <row r="145" spans="2:7" ht="29.25" x14ac:dyDescent="0.25">
      <c r="B145" s="42" t="s">
        <v>216</v>
      </c>
      <c r="C145" s="9" t="s">
        <v>375</v>
      </c>
      <c r="D145" s="9" t="s">
        <v>131</v>
      </c>
      <c r="E145" s="77">
        <v>2</v>
      </c>
      <c r="F145" s="77"/>
      <c r="G145" s="108"/>
    </row>
    <row r="146" spans="2:7" ht="15.75" x14ac:dyDescent="0.25">
      <c r="B146" s="42" t="s">
        <v>217</v>
      </c>
      <c r="C146" s="9" t="s">
        <v>218</v>
      </c>
      <c r="D146" s="9" t="s">
        <v>131</v>
      </c>
      <c r="E146" s="77">
        <v>3</v>
      </c>
      <c r="F146" s="77"/>
      <c r="G146" s="108"/>
    </row>
    <row r="147" spans="2:7" ht="15.75" x14ac:dyDescent="0.25">
      <c r="B147" s="42" t="s">
        <v>219</v>
      </c>
      <c r="C147" s="9" t="s">
        <v>220</v>
      </c>
      <c r="D147" s="9" t="s">
        <v>131</v>
      </c>
      <c r="E147" s="77">
        <v>2</v>
      </c>
      <c r="F147" s="77"/>
      <c r="G147" s="108"/>
    </row>
    <row r="148" spans="2:7" ht="29.25" x14ac:dyDescent="0.25">
      <c r="B148" s="42" t="s">
        <v>221</v>
      </c>
      <c r="C148" s="9" t="s">
        <v>222</v>
      </c>
      <c r="D148" s="9" t="s">
        <v>131</v>
      </c>
      <c r="E148" s="77">
        <v>1</v>
      </c>
      <c r="F148" s="77"/>
      <c r="G148" s="108"/>
    </row>
    <row r="149" spans="2:7" ht="15.75" x14ac:dyDescent="0.25">
      <c r="B149" s="42" t="s">
        <v>223</v>
      </c>
      <c r="C149" s="9" t="s">
        <v>224</v>
      </c>
      <c r="D149" s="9" t="s">
        <v>131</v>
      </c>
      <c r="E149" s="77">
        <v>1</v>
      </c>
      <c r="F149" s="77"/>
      <c r="G149" s="108"/>
    </row>
    <row r="150" spans="2:7" ht="15.75" x14ac:dyDescent="0.25">
      <c r="B150" s="42" t="s">
        <v>225</v>
      </c>
      <c r="C150" s="9" t="s">
        <v>226</v>
      </c>
      <c r="D150" s="9" t="s">
        <v>131</v>
      </c>
      <c r="E150" s="77">
        <v>6</v>
      </c>
      <c r="F150" s="77"/>
      <c r="G150" s="108"/>
    </row>
    <row r="151" spans="2:7" ht="15.75" x14ac:dyDescent="0.25">
      <c r="B151" s="42" t="s">
        <v>227</v>
      </c>
      <c r="C151" s="9" t="s">
        <v>228</v>
      </c>
      <c r="D151" s="9" t="s">
        <v>131</v>
      </c>
      <c r="E151" s="77">
        <v>1</v>
      </c>
      <c r="F151" s="77"/>
      <c r="G151" s="108"/>
    </row>
    <row r="152" spans="2:7" ht="18" x14ac:dyDescent="0.25">
      <c r="B152" s="42" t="s">
        <v>278</v>
      </c>
      <c r="C152" s="70" t="s">
        <v>229</v>
      </c>
      <c r="D152" s="9"/>
      <c r="E152" s="77"/>
      <c r="F152" s="77"/>
      <c r="G152" s="108"/>
    </row>
    <row r="153" spans="2:7" ht="29.25" x14ac:dyDescent="0.25">
      <c r="B153" s="42" t="s">
        <v>230</v>
      </c>
      <c r="C153" s="9" t="s">
        <v>231</v>
      </c>
      <c r="D153" s="9" t="s">
        <v>30</v>
      </c>
      <c r="E153" s="77">
        <v>1</v>
      </c>
      <c r="F153" s="77"/>
      <c r="G153" s="108"/>
    </row>
    <row r="154" spans="2:7" ht="44.25" thickBot="1" x14ac:dyDescent="0.3">
      <c r="B154" s="50" t="s">
        <v>232</v>
      </c>
      <c r="C154" s="109" t="s">
        <v>233</v>
      </c>
      <c r="D154" s="109" t="s">
        <v>234</v>
      </c>
      <c r="E154" s="110">
        <v>1</v>
      </c>
      <c r="F154" s="110"/>
      <c r="G154" s="111"/>
    </row>
    <row r="155" spans="2:7" ht="18.75" thickBot="1" x14ac:dyDescent="0.3">
      <c r="B155" s="49"/>
      <c r="C155" s="11" t="s">
        <v>106</v>
      </c>
      <c r="D155" s="11"/>
      <c r="E155" s="75"/>
      <c r="F155" s="13"/>
      <c r="G155" s="19"/>
    </row>
    <row r="156" spans="2:7" ht="18.75" thickBot="1" x14ac:dyDescent="0.25">
      <c r="B156" s="84">
        <v>24</v>
      </c>
      <c r="C156" s="129" t="s">
        <v>81</v>
      </c>
      <c r="D156" s="130"/>
      <c r="E156" s="130"/>
      <c r="F156" s="130"/>
      <c r="G156" s="131"/>
    </row>
    <row r="157" spans="2:7" ht="42.75" customHeight="1" x14ac:dyDescent="0.25">
      <c r="B157" s="40"/>
      <c r="C157" s="148" t="s">
        <v>251</v>
      </c>
      <c r="D157" s="149"/>
      <c r="E157" s="149"/>
      <c r="F157" s="149"/>
      <c r="G157" s="150"/>
    </row>
    <row r="158" spans="2:7" ht="38.25" customHeight="1" x14ac:dyDescent="0.25">
      <c r="B158" s="42"/>
      <c r="C158" s="145" t="s">
        <v>252</v>
      </c>
      <c r="D158" s="146"/>
      <c r="E158" s="146"/>
      <c r="F158" s="146"/>
      <c r="G158" s="147"/>
    </row>
    <row r="159" spans="2:7" ht="15" x14ac:dyDescent="0.25">
      <c r="B159" s="42" t="s">
        <v>290</v>
      </c>
      <c r="C159" s="3" t="s">
        <v>82</v>
      </c>
      <c r="D159" s="3" t="s">
        <v>0</v>
      </c>
      <c r="E159" s="72" t="s">
        <v>0</v>
      </c>
      <c r="F159" s="25" t="s">
        <v>0</v>
      </c>
      <c r="G159" s="32" t="s">
        <v>0</v>
      </c>
    </row>
    <row r="160" spans="2:7" ht="28.5" x14ac:dyDescent="0.25">
      <c r="B160" s="42" t="s">
        <v>291</v>
      </c>
      <c r="C160" s="4" t="s">
        <v>83</v>
      </c>
      <c r="D160" s="5" t="s">
        <v>18</v>
      </c>
      <c r="E160" s="77">
        <v>12</v>
      </c>
      <c r="F160" s="77"/>
      <c r="G160" s="77"/>
    </row>
    <row r="161" spans="2:7" ht="15.75" x14ac:dyDescent="0.25">
      <c r="B161" s="42" t="s">
        <v>292</v>
      </c>
      <c r="C161" s="3" t="s">
        <v>84</v>
      </c>
      <c r="D161" s="3" t="s">
        <v>0</v>
      </c>
      <c r="E161" s="77" t="s">
        <v>0</v>
      </c>
      <c r="F161" s="77"/>
      <c r="G161" s="77"/>
    </row>
    <row r="162" spans="2:7" ht="42.75" x14ac:dyDescent="0.25">
      <c r="B162" s="42" t="s">
        <v>293</v>
      </c>
      <c r="C162" s="4" t="s">
        <v>85</v>
      </c>
      <c r="D162" s="5" t="s">
        <v>18</v>
      </c>
      <c r="E162" s="77">
        <v>8</v>
      </c>
      <c r="F162" s="77"/>
      <c r="G162" s="77"/>
    </row>
    <row r="163" spans="2:7" ht="15.75" x14ac:dyDescent="0.25">
      <c r="B163" s="42" t="s">
        <v>294</v>
      </c>
      <c r="C163" s="3" t="s">
        <v>86</v>
      </c>
      <c r="D163" s="3" t="s">
        <v>0</v>
      </c>
      <c r="E163" s="77" t="s">
        <v>0</v>
      </c>
      <c r="F163" s="77"/>
      <c r="G163" s="77"/>
    </row>
    <row r="164" spans="2:7" ht="28.5" x14ac:dyDescent="0.25">
      <c r="B164" s="42" t="s">
        <v>295</v>
      </c>
      <c r="C164" s="4" t="s">
        <v>87</v>
      </c>
      <c r="D164" s="5" t="s">
        <v>30</v>
      </c>
      <c r="E164" s="77">
        <v>1</v>
      </c>
      <c r="F164" s="77"/>
      <c r="G164" s="77"/>
    </row>
    <row r="165" spans="2:7" ht="28.5" x14ac:dyDescent="0.25">
      <c r="B165" s="42" t="s">
        <v>296</v>
      </c>
      <c r="C165" s="4" t="s">
        <v>88</v>
      </c>
      <c r="D165" s="5" t="s">
        <v>3</v>
      </c>
      <c r="E165" s="77">
        <v>1</v>
      </c>
      <c r="F165" s="77"/>
      <c r="G165" s="77"/>
    </row>
    <row r="166" spans="2:7" ht="28.5" x14ac:dyDescent="0.25">
      <c r="B166" s="42" t="s">
        <v>297</v>
      </c>
      <c r="C166" s="4" t="s">
        <v>89</v>
      </c>
      <c r="D166" s="5" t="s">
        <v>8</v>
      </c>
      <c r="E166" s="77">
        <v>4</v>
      </c>
      <c r="F166" s="77"/>
      <c r="G166" s="77"/>
    </row>
    <row r="167" spans="2:7" ht="15.75" x14ac:dyDescent="0.25">
      <c r="B167" s="42" t="s">
        <v>298</v>
      </c>
      <c r="C167" s="4" t="s">
        <v>90</v>
      </c>
      <c r="D167" s="5" t="s">
        <v>8</v>
      </c>
      <c r="E167" s="77">
        <v>4</v>
      </c>
      <c r="F167" s="77"/>
      <c r="G167" s="77"/>
    </row>
    <row r="168" spans="2:7" ht="15.75" x14ac:dyDescent="0.25">
      <c r="B168" s="42" t="s">
        <v>299</v>
      </c>
      <c r="C168" s="4" t="s">
        <v>91</v>
      </c>
      <c r="D168" s="5" t="s">
        <v>8</v>
      </c>
      <c r="E168" s="77">
        <v>4</v>
      </c>
      <c r="F168" s="77"/>
      <c r="G168" s="77"/>
    </row>
    <row r="169" spans="2:7" ht="15.75" x14ac:dyDescent="0.25">
      <c r="B169" s="42" t="s">
        <v>300</v>
      </c>
      <c r="C169" s="3" t="s">
        <v>92</v>
      </c>
      <c r="D169" s="3" t="s">
        <v>0</v>
      </c>
      <c r="E169" s="77" t="s">
        <v>0</v>
      </c>
      <c r="F169" s="77"/>
      <c r="G169" s="77"/>
    </row>
    <row r="170" spans="2:7" ht="15.75" x14ac:dyDescent="0.25">
      <c r="B170" s="42" t="s">
        <v>301</v>
      </c>
      <c r="C170" s="4" t="s">
        <v>93</v>
      </c>
      <c r="D170" s="5" t="s">
        <v>3</v>
      </c>
      <c r="E170" s="77">
        <v>2</v>
      </c>
      <c r="F170" s="77"/>
      <c r="G170" s="77"/>
    </row>
    <row r="171" spans="2:7" ht="15.75" x14ac:dyDescent="0.25">
      <c r="B171" s="42" t="s">
        <v>302</v>
      </c>
      <c r="C171" s="3" t="s">
        <v>94</v>
      </c>
      <c r="D171" s="3" t="s">
        <v>0</v>
      </c>
      <c r="E171" s="77" t="s">
        <v>0</v>
      </c>
      <c r="F171" s="77"/>
      <c r="G171" s="77"/>
    </row>
    <row r="172" spans="2:7" ht="15.75" x14ac:dyDescent="0.25">
      <c r="B172" s="42" t="s">
        <v>303</v>
      </c>
      <c r="C172" s="4" t="s">
        <v>95</v>
      </c>
      <c r="D172" s="5" t="s">
        <v>18</v>
      </c>
      <c r="E172" s="77">
        <v>10</v>
      </c>
      <c r="F172" s="77"/>
      <c r="G172" s="77"/>
    </row>
    <row r="173" spans="2:7" ht="28.5" x14ac:dyDescent="0.25">
      <c r="B173" s="42" t="s">
        <v>304</v>
      </c>
      <c r="C173" s="4" t="s">
        <v>96</v>
      </c>
      <c r="D173" s="5" t="s">
        <v>18</v>
      </c>
      <c r="E173" s="77">
        <v>35</v>
      </c>
      <c r="F173" s="77"/>
      <c r="G173" s="77"/>
    </row>
    <row r="174" spans="2:7" ht="28.5" x14ac:dyDescent="0.25">
      <c r="B174" s="42" t="s">
        <v>305</v>
      </c>
      <c r="C174" s="4" t="s">
        <v>97</v>
      </c>
      <c r="D174" s="5" t="s">
        <v>30</v>
      </c>
      <c r="E174" s="77">
        <v>1</v>
      </c>
      <c r="F174" s="77"/>
      <c r="G174" s="77"/>
    </row>
    <row r="175" spans="2:7" ht="16.5" thickBot="1" x14ac:dyDescent="0.3">
      <c r="B175" s="42" t="s">
        <v>306</v>
      </c>
      <c r="C175" s="30" t="s">
        <v>263</v>
      </c>
      <c r="D175" s="31" t="s">
        <v>30</v>
      </c>
      <c r="E175" s="77">
        <v>1</v>
      </c>
      <c r="F175" s="77"/>
      <c r="G175" s="77"/>
    </row>
    <row r="176" spans="2:7" ht="30" thickBot="1" x14ac:dyDescent="0.3">
      <c r="B176" s="42" t="s">
        <v>307</v>
      </c>
      <c r="C176" s="85" t="s">
        <v>235</v>
      </c>
      <c r="D176" s="85" t="s">
        <v>30</v>
      </c>
      <c r="E176" s="77">
        <v>1</v>
      </c>
      <c r="F176" s="77"/>
      <c r="G176" s="77"/>
    </row>
    <row r="177" spans="2:7" ht="18.75" thickBot="1" x14ac:dyDescent="0.3">
      <c r="B177" s="49" t="s">
        <v>0</v>
      </c>
      <c r="C177" s="11" t="s">
        <v>98</v>
      </c>
      <c r="D177" s="11"/>
      <c r="E177" s="75"/>
      <c r="F177" s="13"/>
      <c r="G177" s="19"/>
    </row>
    <row r="178" spans="2:7" ht="18.75" thickBot="1" x14ac:dyDescent="0.25">
      <c r="B178" s="86">
        <v>18</v>
      </c>
      <c r="C178" s="129" t="s">
        <v>283</v>
      </c>
      <c r="D178" s="130"/>
      <c r="E178" s="130"/>
      <c r="F178" s="130"/>
      <c r="G178" s="131"/>
    </row>
    <row r="179" spans="2:7" ht="82.5" x14ac:dyDescent="0.25">
      <c r="B179" s="94" t="s">
        <v>344</v>
      </c>
      <c r="C179" s="98" t="s">
        <v>236</v>
      </c>
      <c r="D179" s="98" t="s">
        <v>3</v>
      </c>
      <c r="E179" s="77">
        <v>1</v>
      </c>
      <c r="F179" s="77"/>
      <c r="G179" s="77"/>
    </row>
    <row r="180" spans="2:7" ht="64.5" x14ac:dyDescent="0.25">
      <c r="B180" s="94" t="s">
        <v>345</v>
      </c>
      <c r="C180" s="98" t="s">
        <v>237</v>
      </c>
      <c r="D180" s="98" t="s">
        <v>3</v>
      </c>
      <c r="E180" s="77">
        <v>1</v>
      </c>
      <c r="F180" s="77"/>
      <c r="G180" s="77"/>
    </row>
    <row r="181" spans="2:7" ht="64.5" x14ac:dyDescent="0.25">
      <c r="B181" s="94" t="s">
        <v>346</v>
      </c>
      <c r="C181" s="98" t="s">
        <v>238</v>
      </c>
      <c r="D181" s="98" t="s">
        <v>3</v>
      </c>
      <c r="E181" s="77">
        <v>1</v>
      </c>
      <c r="F181" s="77"/>
      <c r="G181" s="77"/>
    </row>
    <row r="182" spans="2:7" ht="39" x14ac:dyDescent="0.25">
      <c r="B182" s="94" t="s">
        <v>347</v>
      </c>
      <c r="C182" s="98" t="s">
        <v>239</v>
      </c>
      <c r="D182" s="98" t="s">
        <v>25</v>
      </c>
      <c r="E182" s="77">
        <v>1</v>
      </c>
      <c r="F182" s="77"/>
      <c r="G182" s="77"/>
    </row>
    <row r="183" spans="2:7" ht="26.25" x14ac:dyDescent="0.25">
      <c r="B183" s="94" t="s">
        <v>348</v>
      </c>
      <c r="C183" s="98" t="s">
        <v>240</v>
      </c>
      <c r="D183" s="98" t="s">
        <v>3</v>
      </c>
      <c r="E183" s="77">
        <v>14</v>
      </c>
      <c r="F183" s="77"/>
      <c r="G183" s="77"/>
    </row>
    <row r="184" spans="2:7" ht="26.25" x14ac:dyDescent="0.25">
      <c r="B184" s="94" t="s">
        <v>349</v>
      </c>
      <c r="C184" s="98" t="s">
        <v>241</v>
      </c>
      <c r="D184" s="98" t="s">
        <v>3</v>
      </c>
      <c r="E184" s="77">
        <v>14</v>
      </c>
      <c r="F184" s="77"/>
      <c r="G184" s="77"/>
    </row>
    <row r="185" spans="2:7" ht="26.25" x14ac:dyDescent="0.25">
      <c r="B185" s="94" t="s">
        <v>350</v>
      </c>
      <c r="C185" s="98" t="s">
        <v>242</v>
      </c>
      <c r="D185" s="98" t="s">
        <v>3</v>
      </c>
      <c r="E185" s="77">
        <v>8</v>
      </c>
      <c r="F185" s="77"/>
      <c r="G185" s="77"/>
    </row>
    <row r="186" spans="2:7" ht="15.75" x14ac:dyDescent="0.25">
      <c r="B186" s="94" t="s">
        <v>351</v>
      </c>
      <c r="C186" s="98" t="s">
        <v>243</v>
      </c>
      <c r="D186" s="98" t="s">
        <v>3</v>
      </c>
      <c r="E186" s="77">
        <v>2</v>
      </c>
      <c r="F186" s="77"/>
      <c r="G186" s="77"/>
    </row>
    <row r="187" spans="2:7" ht="15.75" x14ac:dyDescent="0.25">
      <c r="B187" s="94" t="s">
        <v>352</v>
      </c>
      <c r="C187" s="98" t="s">
        <v>244</v>
      </c>
      <c r="D187" s="98" t="s">
        <v>3</v>
      </c>
      <c r="E187" s="77">
        <v>2</v>
      </c>
      <c r="F187" s="77"/>
      <c r="G187" s="77"/>
    </row>
    <row r="188" spans="2:7" ht="15.75" x14ac:dyDescent="0.25">
      <c r="B188" s="94" t="s">
        <v>353</v>
      </c>
      <c r="C188" s="98" t="s">
        <v>245</v>
      </c>
      <c r="D188" s="98" t="s">
        <v>3</v>
      </c>
      <c r="E188" s="77">
        <v>1</v>
      </c>
      <c r="F188" s="77"/>
      <c r="G188" s="77"/>
    </row>
    <row r="189" spans="2:7" ht="27" thickBot="1" x14ac:dyDescent="0.3">
      <c r="B189" s="94" t="s">
        <v>354</v>
      </c>
      <c r="C189" s="98" t="s">
        <v>271</v>
      </c>
      <c r="D189" s="98" t="s">
        <v>3</v>
      </c>
      <c r="E189" s="77">
        <v>6</v>
      </c>
      <c r="F189" s="77"/>
      <c r="G189" s="77"/>
    </row>
    <row r="190" spans="2:7" ht="18.75" thickBot="1" x14ac:dyDescent="0.25">
      <c r="B190" s="10" t="s">
        <v>0</v>
      </c>
      <c r="C190" s="11" t="s">
        <v>284</v>
      </c>
      <c r="D190" s="12"/>
      <c r="E190" s="74"/>
      <c r="F190" s="27"/>
      <c r="G190" s="19"/>
    </row>
    <row r="191" spans="2:7" ht="18.75" thickBot="1" x14ac:dyDescent="0.25">
      <c r="B191" s="86">
        <v>99</v>
      </c>
      <c r="C191" s="129" t="s">
        <v>282</v>
      </c>
      <c r="D191" s="130"/>
      <c r="E191" s="130"/>
      <c r="F191" s="130"/>
      <c r="G191" s="131"/>
    </row>
    <row r="192" spans="2:7" ht="39.75" thickBot="1" x14ac:dyDescent="0.3">
      <c r="B192" s="42" t="s">
        <v>356</v>
      </c>
      <c r="C192" s="41" t="s">
        <v>99</v>
      </c>
      <c r="D192" s="98" t="s">
        <v>30</v>
      </c>
      <c r="E192" s="76">
        <v>1</v>
      </c>
      <c r="F192" s="76"/>
      <c r="G192" s="103"/>
    </row>
    <row r="193" spans="2:7" ht="27" thickBot="1" x14ac:dyDescent="0.3">
      <c r="B193" s="42" t="s">
        <v>357</v>
      </c>
      <c r="C193" s="41" t="s">
        <v>100</v>
      </c>
      <c r="D193" s="98" t="s">
        <v>30</v>
      </c>
      <c r="E193" s="76">
        <v>1</v>
      </c>
      <c r="F193" s="76"/>
      <c r="G193" s="103"/>
    </row>
    <row r="194" spans="2:7" ht="26.25" x14ac:dyDescent="0.25">
      <c r="B194" s="42" t="s">
        <v>358</v>
      </c>
      <c r="C194" s="123" t="s">
        <v>235</v>
      </c>
      <c r="D194" s="124" t="s">
        <v>30</v>
      </c>
      <c r="E194" s="77">
        <v>1</v>
      </c>
      <c r="F194" s="77"/>
      <c r="G194" s="103"/>
    </row>
    <row r="195" spans="2:7" ht="26.25" x14ac:dyDescent="0.25">
      <c r="B195" s="42" t="s">
        <v>359</v>
      </c>
      <c r="C195" s="39" t="s">
        <v>253</v>
      </c>
      <c r="D195" s="39" t="s">
        <v>3</v>
      </c>
      <c r="E195" s="76">
        <v>3</v>
      </c>
      <c r="F195" s="76"/>
      <c r="G195" s="103"/>
    </row>
    <row r="196" spans="2:7" ht="26.25" x14ac:dyDescent="0.25">
      <c r="B196" s="122" t="s">
        <v>382</v>
      </c>
      <c r="C196" s="39" t="s">
        <v>130</v>
      </c>
      <c r="D196" s="39" t="s">
        <v>3</v>
      </c>
      <c r="E196" s="76">
        <v>3</v>
      </c>
      <c r="F196" s="76"/>
      <c r="G196" s="103"/>
    </row>
    <row r="197" spans="2:7" ht="27" thickBot="1" x14ac:dyDescent="0.3">
      <c r="B197" s="122" t="s">
        <v>383</v>
      </c>
      <c r="C197" s="124" t="s">
        <v>384</v>
      </c>
      <c r="D197" s="124" t="s">
        <v>3</v>
      </c>
      <c r="E197" s="125">
        <v>3</v>
      </c>
      <c r="F197" s="125"/>
      <c r="G197" s="126"/>
    </row>
    <row r="198" spans="2:7" ht="18.75" thickBot="1" x14ac:dyDescent="0.3">
      <c r="B198" s="49"/>
      <c r="C198" s="11" t="s">
        <v>287</v>
      </c>
      <c r="D198" s="91"/>
      <c r="E198" s="87"/>
      <c r="F198" s="87"/>
      <c r="G198" s="19"/>
    </row>
    <row r="199" spans="2:7" ht="18.75" thickBot="1" x14ac:dyDescent="0.25">
      <c r="B199" s="86" t="s">
        <v>254</v>
      </c>
      <c r="C199" s="129" t="s">
        <v>250</v>
      </c>
      <c r="D199" s="130"/>
      <c r="E199" s="130"/>
      <c r="F199" s="130"/>
      <c r="G199" s="131"/>
    </row>
    <row r="200" spans="2:7" ht="16.5" thickBot="1" x14ac:dyDescent="0.3">
      <c r="B200" s="40" t="s">
        <v>259</v>
      </c>
      <c r="C200" s="41" t="s">
        <v>255</v>
      </c>
      <c r="D200" s="41" t="s">
        <v>256</v>
      </c>
      <c r="E200" s="78">
        <v>50</v>
      </c>
      <c r="F200" s="78"/>
      <c r="G200" s="104"/>
    </row>
    <row r="201" spans="2:7" ht="15.75" x14ac:dyDescent="0.25">
      <c r="B201" s="42" t="s">
        <v>260</v>
      </c>
      <c r="C201" s="41" t="s">
        <v>257</v>
      </c>
      <c r="D201" s="41" t="s">
        <v>256</v>
      </c>
      <c r="E201" s="76">
        <v>50</v>
      </c>
      <c r="F201" s="76"/>
      <c r="G201" s="103"/>
    </row>
    <row r="202" spans="2:7" ht="15.75" x14ac:dyDescent="0.25">
      <c r="B202" s="42" t="s">
        <v>261</v>
      </c>
      <c r="C202" s="39" t="s">
        <v>279</v>
      </c>
      <c r="D202" s="98" t="s">
        <v>256</v>
      </c>
      <c r="E202" s="76">
        <v>30</v>
      </c>
      <c r="F202" s="76"/>
      <c r="G202" s="103"/>
    </row>
    <row r="203" spans="2:7" ht="16.5" thickBot="1" x14ac:dyDescent="0.3">
      <c r="B203" s="42" t="s">
        <v>262</v>
      </c>
      <c r="C203" s="39" t="s">
        <v>258</v>
      </c>
      <c r="D203" s="39" t="s">
        <v>256</v>
      </c>
      <c r="E203" s="76">
        <v>20</v>
      </c>
      <c r="F203" s="76"/>
      <c r="G203" s="103"/>
    </row>
    <row r="204" spans="2:7" ht="18.75" thickBot="1" x14ac:dyDescent="0.3">
      <c r="B204" s="49"/>
      <c r="C204" s="11" t="s">
        <v>270</v>
      </c>
      <c r="D204" s="92"/>
      <c r="E204" s="93"/>
      <c r="F204" s="92"/>
      <c r="G204" s="19"/>
    </row>
    <row r="205" spans="2:7" ht="24" thickBot="1" x14ac:dyDescent="0.25">
      <c r="B205" s="43"/>
      <c r="C205" s="142" t="s">
        <v>246</v>
      </c>
      <c r="D205" s="143"/>
      <c r="E205" s="143"/>
      <c r="F205" s="143"/>
      <c r="G205" s="144"/>
    </row>
    <row r="206" spans="2:7" ht="18" x14ac:dyDescent="0.2">
      <c r="B206" s="51" t="s">
        <v>330</v>
      </c>
      <c r="C206" s="52" t="s">
        <v>379</v>
      </c>
      <c r="D206" s="53"/>
      <c r="E206" s="79"/>
      <c r="F206" s="54"/>
      <c r="G206" s="55">
        <f>G30</f>
        <v>0</v>
      </c>
    </row>
    <row r="207" spans="2:7" ht="18" x14ac:dyDescent="0.2">
      <c r="B207" s="20" t="s">
        <v>249</v>
      </c>
      <c r="C207" s="2" t="s">
        <v>15</v>
      </c>
      <c r="D207" s="6"/>
      <c r="E207" s="80"/>
      <c r="F207" s="28"/>
      <c r="G207" s="34">
        <f>G44</f>
        <v>0</v>
      </c>
    </row>
    <row r="208" spans="2:7" ht="18" x14ac:dyDescent="0.2">
      <c r="B208" s="20" t="s">
        <v>285</v>
      </c>
      <c r="C208" s="2" t="s">
        <v>32</v>
      </c>
      <c r="D208" s="6"/>
      <c r="E208" s="80"/>
      <c r="F208" s="28"/>
      <c r="G208" s="34">
        <f>G52</f>
        <v>0</v>
      </c>
    </row>
    <row r="209" spans="2:7" ht="18" x14ac:dyDescent="0.2">
      <c r="B209" s="20" t="s">
        <v>321</v>
      </c>
      <c r="C209" s="2" t="s">
        <v>40</v>
      </c>
      <c r="D209" s="6"/>
      <c r="E209" s="80"/>
      <c r="F209" s="28"/>
      <c r="G209" s="34">
        <f>G63</f>
        <v>0</v>
      </c>
    </row>
    <row r="210" spans="2:7" ht="18" x14ac:dyDescent="0.2">
      <c r="B210" s="20" t="s">
        <v>343</v>
      </c>
      <c r="C210" s="2" t="s">
        <v>101</v>
      </c>
      <c r="D210" s="6"/>
      <c r="E210" s="80"/>
      <c r="F210" s="28"/>
      <c r="G210" s="34">
        <f>G69</f>
        <v>0</v>
      </c>
    </row>
    <row r="211" spans="2:7" ht="18" x14ac:dyDescent="0.2">
      <c r="B211" s="20" t="s">
        <v>62</v>
      </c>
      <c r="C211" s="2" t="s">
        <v>65</v>
      </c>
      <c r="D211" s="6"/>
      <c r="E211" s="80"/>
      <c r="F211" s="28"/>
      <c r="G211" s="34">
        <f>G79</f>
        <v>0</v>
      </c>
    </row>
    <row r="212" spans="2:7" ht="18" x14ac:dyDescent="0.2">
      <c r="B212" s="20" t="s">
        <v>80</v>
      </c>
      <c r="C212" s="2" t="s">
        <v>79</v>
      </c>
      <c r="D212" s="6"/>
      <c r="E212" s="80"/>
      <c r="F212" s="28"/>
      <c r="G212" s="34">
        <f>G155</f>
        <v>0</v>
      </c>
    </row>
    <row r="213" spans="2:7" ht="18" x14ac:dyDescent="0.2">
      <c r="B213" s="20" t="s">
        <v>308</v>
      </c>
      <c r="C213" s="2" t="s">
        <v>81</v>
      </c>
      <c r="D213" s="6"/>
      <c r="E213" s="80"/>
      <c r="F213" s="28"/>
      <c r="G213" s="34">
        <f>G177</f>
        <v>0</v>
      </c>
    </row>
    <row r="214" spans="2:7" ht="18" x14ac:dyDescent="0.2">
      <c r="B214" s="20" t="s">
        <v>355</v>
      </c>
      <c r="C214" s="2" t="s">
        <v>283</v>
      </c>
      <c r="D214" s="6"/>
      <c r="E214" s="80"/>
      <c r="F214" s="28"/>
      <c r="G214" s="34">
        <f>G190</f>
        <v>0</v>
      </c>
    </row>
    <row r="215" spans="2:7" ht="18" x14ac:dyDescent="0.2">
      <c r="B215" s="95" t="s">
        <v>360</v>
      </c>
      <c r="C215" s="96" t="s">
        <v>282</v>
      </c>
      <c r="D215" s="88"/>
      <c r="E215" s="89"/>
      <c r="F215" s="90"/>
      <c r="G215" s="97">
        <f>G198</f>
        <v>0</v>
      </c>
    </row>
    <row r="216" spans="2:7" ht="18.75" thickBot="1" x14ac:dyDescent="0.25">
      <c r="B216" s="56" t="s">
        <v>254</v>
      </c>
      <c r="C216" s="36" t="s">
        <v>250</v>
      </c>
      <c r="D216" s="37"/>
      <c r="E216" s="81"/>
      <c r="F216" s="38"/>
      <c r="G216" s="57">
        <f>G204</f>
        <v>0</v>
      </c>
    </row>
    <row r="217" spans="2:7" ht="21" thickBot="1" x14ac:dyDescent="0.25">
      <c r="B217" s="21" t="s">
        <v>0</v>
      </c>
      <c r="C217" s="22" t="s">
        <v>390</v>
      </c>
      <c r="D217" s="23"/>
      <c r="E217" s="82"/>
      <c r="F217" s="29"/>
      <c r="G217" s="35">
        <f>SUM(G206:G216)</f>
        <v>0</v>
      </c>
    </row>
  </sheetData>
  <protectedRanges>
    <protectedRange password="CC90" sqref="C195:E197 C199:E201 C202 C203:E203 C182:C188 D180:E188 C189:E189" name="רפרנט"/>
    <protectedRange password="CC90" sqref="C180" name="רפרנט_5"/>
    <protectedRange password="CC90" sqref="C181" name="רפרנט_6"/>
  </protectedRanges>
  <mergeCells count="26">
    <mergeCell ref="C205:G205"/>
    <mergeCell ref="C158:G158"/>
    <mergeCell ref="C157:G157"/>
    <mergeCell ref="B1:G4"/>
    <mergeCell ref="C7:F8"/>
    <mergeCell ref="D9:F9"/>
    <mergeCell ref="D6:E6"/>
    <mergeCell ref="D5:E5"/>
    <mergeCell ref="C70:G70"/>
    <mergeCell ref="C64:G64"/>
    <mergeCell ref="C53:G53"/>
    <mergeCell ref="C45:G45"/>
    <mergeCell ref="C31:G31"/>
    <mergeCell ref="C13:G13"/>
    <mergeCell ref="B132:B133"/>
    <mergeCell ref="B81:B84"/>
    <mergeCell ref="C156:G156"/>
    <mergeCell ref="C178:G178"/>
    <mergeCell ref="C191:G191"/>
    <mergeCell ref="C199:G199"/>
    <mergeCell ref="M78:P78"/>
    <mergeCell ref="C80:G80"/>
    <mergeCell ref="C81:G81"/>
    <mergeCell ref="C82:G82"/>
    <mergeCell ref="C83:G83"/>
    <mergeCell ref="C84:G84"/>
  </mergeCells>
  <phoneticPr fontId="18" type="noConversion"/>
  <dataValidations count="1">
    <dataValidation type="decimal" operator="greaterThanOrEqual" allowBlank="1" showInputMessage="1" showErrorMessage="1" sqref="F176 F180:F190 F192:F198 F200:F203" xr:uid="{5E0CE0AF-0464-4A71-B99E-8A5B7A3255CA}">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Binyamin Liberman</dc:creator>
  <cp:lastModifiedBy>Binyamin Liberman</cp:lastModifiedBy>
  <dcterms:created xsi:type="dcterms:W3CDTF">2015-06-05T18:17:20Z</dcterms:created>
  <dcterms:modified xsi:type="dcterms:W3CDTF">2025-07-07T10:39:06Z</dcterms:modified>
</cp:coreProperties>
</file>